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snportal.csnnet.int@SSL\DavWWWRoot\sites\Samarbete\Kunskapomstudiestodet\Delade dokument\Studiestödsnyttjande 2023\Rapport\"/>
    </mc:Choice>
  </mc:AlternateContent>
  <xr:revisionPtr revIDLastSave="0" documentId="13_ncr:1_{3B122D08-D800-4020-BB71-06AF97D02E99}" xr6:coauthVersionLast="36" xr6:coauthVersionMax="36" xr10:uidLastSave="{00000000-0000-0000-0000-000000000000}"/>
  <bookViews>
    <workbookView xWindow="0" yWindow="0" windowWidth="34370" windowHeight="14640" tabRatio="860" activeTab="1" xr2:uid="{00000000-000D-0000-FFFF-FFFF00000000}"/>
  </bookViews>
  <sheets>
    <sheet name="Om statistiken" sheetId="2" r:id="rId1"/>
    <sheet name="Tidsserie" sheetId="1" r:id="rId2"/>
    <sheet name="Komvux" sheetId="3" r:id="rId3"/>
    <sheet name="Folkhögskola" sheetId="4" r:id="rId4"/>
    <sheet name="KonstKultur" sheetId="6" r:id="rId5"/>
    <sheet name="Yrkeshögskola" sheetId="7" r:id="rId6"/>
    <sheet name="Högskola" sheetId="5" r:id="rId7"/>
    <sheet name="Utbildningsnivå" sheetId="8" r:id="rId8"/>
  </sheets>
  <calcPr calcId="191029"/>
</workbook>
</file>

<file path=xl/calcChain.xml><?xml version="1.0" encoding="utf-8"?>
<calcChain xmlns="http://schemas.openxmlformats.org/spreadsheetml/2006/main">
  <c r="D23" i="4" l="1"/>
  <c r="D22" i="4"/>
</calcChain>
</file>

<file path=xl/sharedStrings.xml><?xml version="1.0" encoding="utf-8"?>
<sst xmlns="http://schemas.openxmlformats.org/spreadsheetml/2006/main" count="539" uniqueCount="131">
  <si>
    <t>Komvux</t>
  </si>
  <si>
    <t>Grundskolenivå</t>
  </si>
  <si>
    <t>Kvinnor</t>
  </si>
  <si>
    <t>Män</t>
  </si>
  <si>
    <t>Totalt</t>
  </si>
  <si>
    <t>Gymnasienivå</t>
  </si>
  <si>
    <t>Samtliga nivåer</t>
  </si>
  <si>
    <t>Folkhögskola</t>
  </si>
  <si>
    <t>Eftergymnasial nivå</t>
  </si>
  <si>
    <t>Konst och kulturutbildning</t>
  </si>
  <si>
    <t>Yrkeshögskola</t>
  </si>
  <si>
    <t>Högskola och universitet</t>
  </si>
  <si>
    <t>Antal studerande</t>
  </si>
  <si>
    <t>Andel (%) med studiemedel</t>
  </si>
  <si>
    <t>Andel (%) med studielån</t>
  </si>
  <si>
    <t>Nivå</t>
  </si>
  <si>
    <t>Ålder</t>
  </si>
  <si>
    <t>-24 år</t>
  </si>
  <si>
    <t>25-29 år</t>
  </si>
  <si>
    <t>30-34 år</t>
  </si>
  <si>
    <t>35-39 år</t>
  </si>
  <si>
    <t>40-44 år</t>
  </si>
  <si>
    <t>45-49 år</t>
  </si>
  <si>
    <t>50- år</t>
  </si>
  <si>
    <t>Omfattning</t>
  </si>
  <si>
    <t>Heltid</t>
  </si>
  <si>
    <t>Deltid</t>
  </si>
  <si>
    <t>Eftergymnasial  nivå</t>
  </si>
  <si>
    <t>Utbildningsinriktning</t>
  </si>
  <si>
    <t>Basårsutbildning</t>
  </si>
  <si>
    <t>Om statistiken</t>
  </si>
  <si>
    <t xml:space="preserve">Översiktlig information om innhållet i respektive tabell redovisas nedan. </t>
  </si>
  <si>
    <t>Tidsserie</t>
  </si>
  <si>
    <t>Högskola</t>
  </si>
  <si>
    <t>KonstKultur</t>
  </si>
  <si>
    <t>-</t>
  </si>
  <si>
    <t>Från och med 2016 förekommer endast eftergymnasial utbildning.</t>
  </si>
  <si>
    <t>De studerande har prioriterats till antingen heltid eller deltid (i första hand heltid).</t>
  </si>
  <si>
    <r>
      <t>Komvux</t>
    </r>
    <r>
      <rPr>
        <b/>
        <vertAlign val="superscript"/>
        <sz val="11"/>
        <color theme="1"/>
        <rFont val="Calibri"/>
        <family val="2"/>
        <scheme val="minor"/>
      </rPr>
      <t>2</t>
    </r>
  </si>
  <si>
    <r>
      <t>Folkhögskola</t>
    </r>
    <r>
      <rPr>
        <b/>
        <vertAlign val="superscript"/>
        <sz val="11"/>
        <color theme="1"/>
        <rFont val="Calibri"/>
        <family val="2"/>
        <scheme val="minor"/>
      </rPr>
      <t>2</t>
    </r>
  </si>
  <si>
    <r>
      <t>Gymnasienivå</t>
    </r>
    <r>
      <rPr>
        <vertAlign val="superscript"/>
        <sz val="11"/>
        <color theme="1"/>
        <rFont val="Calibri"/>
        <family val="2"/>
        <scheme val="minor"/>
      </rPr>
      <t>3</t>
    </r>
  </si>
  <si>
    <t>Andel (%) med studiestartsstöd</t>
  </si>
  <si>
    <t>De studerande har prioriterats till enbart en utbildningsnivå, samt till heltid eller deltid (utifrån antal verksamhetspoäng).</t>
  </si>
  <si>
    <t>De studerande har prioriterats till enbart en utbildningsinriktning, samt till heltid eller deltid (främst utifrån antal högskolepoäng).</t>
  </si>
  <si>
    <t>Insamling av kurstypen påbyggnadsutbildning har upphört och redovisas därför inte.</t>
  </si>
  <si>
    <t>Statistiken har tagits fram i samarbete mellan Statistiska centralbyrån (SCB) och Centrala studiestödsnämnden (CSN). CSN är publiceringsansvarig myndighet.</t>
  </si>
  <si>
    <t>Inrikes eller utrikes född</t>
  </si>
  <si>
    <t>Inrikes född</t>
  </si>
  <si>
    <t>Utrikes född</t>
  </si>
  <si>
    <t>Utbildningsnivå</t>
  </si>
  <si>
    <r>
      <t>Inrikes eller utrikes född</t>
    </r>
    <r>
      <rPr>
        <b/>
        <vertAlign val="superscript"/>
        <sz val="11"/>
        <rFont val="Calibri"/>
        <family val="2"/>
        <scheme val="minor"/>
      </rPr>
      <t>2</t>
    </r>
  </si>
  <si>
    <r>
      <rPr>
        <vertAlign val="superscript"/>
        <sz val="10"/>
        <color theme="1"/>
        <rFont val="Calibri"/>
        <family val="2"/>
        <scheme val="minor"/>
      </rPr>
      <t xml:space="preserve">1 </t>
    </r>
    <r>
      <rPr>
        <sz val="10"/>
        <color theme="1"/>
        <rFont val="Calibri"/>
        <family val="2"/>
        <scheme val="minor"/>
      </rPr>
      <t xml:space="preserve">Tabellen visar andelen studerande med studiemedel andra kalenderhalvåret respektive år. 
</t>
    </r>
  </si>
  <si>
    <t xml:space="preserve">Samma kriterier för att räknas gäller som redogjorts för under skolformerna ovan, t.ex. när det gäller personer med ofullständiga personnummer. </t>
  </si>
  <si>
    <r>
      <t>Andel (%) med studiestartsstöd</t>
    </r>
    <r>
      <rPr>
        <b/>
        <vertAlign val="superscript"/>
        <sz val="11"/>
        <rFont val="Calibri"/>
        <family val="2"/>
        <scheme val="minor"/>
      </rPr>
      <t>3</t>
    </r>
  </si>
  <si>
    <r>
      <rPr>
        <vertAlign val="superscript"/>
        <sz val="10"/>
        <rFont val="Calibri"/>
        <family val="2"/>
        <scheme val="minor"/>
      </rPr>
      <t>3</t>
    </r>
    <r>
      <rPr>
        <sz val="10"/>
        <rFont val="Calibri"/>
        <family val="2"/>
        <scheme val="minor"/>
      </rPr>
      <t xml:space="preserve"> Andelen med studiestartsstöd är beräknad i förhållande till det totala antalet studerande på grundskole- och gymnasienivå. 
Det gäller även fördelningen efter ålder och hel-/deltid.</t>
    </r>
  </si>
  <si>
    <t>Fr.o.m. redovisningen som avser 2020 inkluderas korta YH-utbildningar, dvs. utbildningar som infördes under 2020 och som totalt svarar mot ett poängantal som understiger 100 YH-poäng (ett års heltidsstudier motsvarar 200 YH-poäng).</t>
  </si>
  <si>
    <t>Personer som har beviljats studiestöd för en annan utbildningsnivå än de studerar på enligt SCB:s register redovisas inte som studiestödstagare. Däremot förekommer studerande på en utbildningsnivå i tabellen, även om han eller hon studerar på aktuell nivå men inom en annan utbildningsform.</t>
  </si>
  <si>
    <r>
      <t>Andel (%) med studiemedel</t>
    </r>
    <r>
      <rPr>
        <b/>
        <vertAlign val="superscript"/>
        <sz val="11"/>
        <color theme="1"/>
        <rFont val="Calibri"/>
        <family val="2"/>
        <scheme val="minor"/>
      </rPr>
      <t>2</t>
    </r>
  </si>
  <si>
    <t xml:space="preserve">I de fall där den studerande läst på två utbildningar har den med högst utbildningsnivå valts. </t>
  </si>
  <si>
    <r>
      <t>Gymnasienivå</t>
    </r>
    <r>
      <rPr>
        <b/>
        <vertAlign val="superscript"/>
        <sz val="11"/>
        <color theme="1"/>
        <rFont val="Calibri"/>
        <family val="2"/>
        <scheme val="minor"/>
      </rPr>
      <t>2</t>
    </r>
  </si>
  <si>
    <t>Uppgifterna är genomgående fördelade efter kön. Dessutom görs en fördelning utifrån utbildningsnivå, ålder, heltid/deltid samt utländsk eller svensk bakgrund.</t>
  </si>
  <si>
    <t>Uppgifterna är genomgående fördelade efter kön. Dessutom görs en fördelning utifrån ålder, heltid/deltid samt utländsk eller svensk bakgrund.</t>
  </si>
  <si>
    <t>Uppgifterna är genomgående fördelade efter kön. Dessutom görs en fördelning utifrån utbildningsinriktning, ålder, heltid/deltid samt utländsk eller svensk bakgrund.</t>
  </si>
  <si>
    <r>
      <t>Totalt</t>
    </r>
    <r>
      <rPr>
        <b/>
        <vertAlign val="superscript"/>
        <sz val="11"/>
        <color theme="1"/>
        <rFont val="Calibri"/>
        <family val="2"/>
        <scheme val="minor"/>
      </rPr>
      <t>4</t>
    </r>
  </si>
  <si>
    <r>
      <t>Andel (%) med studiemedel</t>
    </r>
    <r>
      <rPr>
        <b/>
        <vertAlign val="superscript"/>
        <sz val="11"/>
        <color theme="1"/>
        <rFont val="Calibri"/>
        <family val="2"/>
        <scheme val="minor"/>
      </rPr>
      <t>5</t>
    </r>
  </si>
  <si>
    <r>
      <t>Andel (%) med studiestartsstöd</t>
    </r>
    <r>
      <rPr>
        <b/>
        <vertAlign val="superscript"/>
        <sz val="11"/>
        <rFont val="Calibri"/>
        <family val="2"/>
        <scheme val="minor"/>
      </rPr>
      <t>6</t>
    </r>
  </si>
  <si>
    <t xml:space="preserve">Pedagogik och lärarutbildning                                                                                           </t>
  </si>
  <si>
    <t xml:space="preserve">Humaniora och konst                                                                                                     </t>
  </si>
  <si>
    <t xml:space="preserve">Samhällsvetenskap, juridik, handel, administration                                                                      </t>
  </si>
  <si>
    <t xml:space="preserve">Naturvetenskap, matematik och informations- och kommunikationsteknik (IKT)                                              </t>
  </si>
  <si>
    <t xml:space="preserve">Teknik och tillverkning                                                                                                 </t>
  </si>
  <si>
    <t xml:space="preserve">Lant- och skogsbruk samt djursjukvård                                                                                   </t>
  </si>
  <si>
    <t xml:space="preserve">Hälso- och sjukvård samt social omsorg                                                                                  </t>
  </si>
  <si>
    <t xml:space="preserve">Tjänster                                                                                                                </t>
  </si>
  <si>
    <r>
      <t>Utbildningsnivå</t>
    </r>
    <r>
      <rPr>
        <b/>
        <vertAlign val="superscript"/>
        <sz val="11"/>
        <color theme="1"/>
        <rFont val="Calibri"/>
        <family val="2"/>
        <scheme val="minor"/>
      </rPr>
      <t>4</t>
    </r>
  </si>
  <si>
    <t>Personer som har studerat på komvux med studiemedel, studiestartsstöd eller omställningsstudiestöd för annan utbildning redovisas inte som studiestödstagare. Antalet i denna grupp var 3 410 personer.</t>
  </si>
  <si>
    <t>Personer med ofullständiga personnummer har tagits bort. Antalet exkluderade personer var 1 512.</t>
  </si>
  <si>
    <r>
      <rPr>
        <vertAlign val="superscript"/>
        <sz val="10"/>
        <rFont val="Calibri"/>
        <family val="2"/>
        <scheme val="minor"/>
      </rPr>
      <t xml:space="preserve">1 </t>
    </r>
    <r>
      <rPr>
        <sz val="10"/>
        <rFont val="Calibri"/>
        <family val="2"/>
        <scheme val="minor"/>
      </rPr>
      <t>Utöver de studerande som redovisas i tabellen finns 1 512 studerande utan fullständigt personnummer. Av de studerande hade 3 410 studiemedel, studiestartsstöd eller omställningsstudiestöd för studier inom andra skolformer, vilket innebär att de inte räknats med i andelen med studiemedel och studielån.</t>
    </r>
  </si>
  <si>
    <t>Andel (%) med omställningsstudielån</t>
  </si>
  <si>
    <r>
      <t>Antal studerande och andel med studiemedel (bidrag och lån), studiestartsstöd och omställningsstudiestöd (bidrag och lån) på komvux, andra kalenderhalvåret 2023</t>
    </r>
    <r>
      <rPr>
        <b/>
        <vertAlign val="superscript"/>
        <sz val="12"/>
        <rFont val="Calibri"/>
        <family val="2"/>
        <scheme val="minor"/>
      </rPr>
      <t>1</t>
    </r>
  </si>
  <si>
    <r>
      <rPr>
        <vertAlign val="superscript"/>
        <sz val="10"/>
        <rFont val="Calibri"/>
        <family val="2"/>
        <scheme val="minor"/>
      </rPr>
      <t>2</t>
    </r>
    <r>
      <rPr>
        <sz val="10"/>
        <rFont val="Calibri"/>
        <family val="2"/>
        <scheme val="minor"/>
      </rPr>
      <t xml:space="preserve"> För 85 personer saknas uppgift om födelseland. Dessa personer finns medräknade i antal studerande men inte uppdelade efter inrikes eller utrikes födda.</t>
    </r>
  </si>
  <si>
    <t>Andel (%) med studiebidrag</t>
  </si>
  <si>
    <t>Andel (%) med omställningsstudiebidrag</t>
  </si>
  <si>
    <r>
      <t>Andelen av de studerande som har studiemedel, studiestartsstöd eller omställningsstudiestöd, fördelat efter skolform och utbildningsnivå, procent, 2010-2023</t>
    </r>
    <r>
      <rPr>
        <b/>
        <vertAlign val="superscript"/>
        <sz val="12"/>
        <color theme="1"/>
        <rFont val="Calibri"/>
        <family val="2"/>
        <scheme val="minor"/>
      </rPr>
      <t>1</t>
    </r>
  </si>
  <si>
    <r>
      <t>Antal studerande och andel med studiemedel (bidrag och lån), studiestartsstöd och omställningsstudiestöd (bidrag och lån) på folkhögskola, andra kalenderhalvåret 2023</t>
    </r>
    <r>
      <rPr>
        <b/>
        <vertAlign val="superscript"/>
        <sz val="12"/>
        <rFont val="Calibri"/>
        <family val="2"/>
        <scheme val="minor"/>
      </rPr>
      <t>1</t>
    </r>
  </si>
  <si>
    <r>
      <rPr>
        <vertAlign val="superscript"/>
        <sz val="10"/>
        <rFont val="Calibri"/>
        <family val="2"/>
        <scheme val="minor"/>
      </rPr>
      <t xml:space="preserve">1 </t>
    </r>
    <r>
      <rPr>
        <sz val="10"/>
        <rFont val="Calibri"/>
        <family val="2"/>
        <scheme val="minor"/>
      </rPr>
      <t>Utöver de studerande som redovisas i tabellen finns 986 studerande utan fullständigt personnummer. Av samtliga  studerande hade 560 studiestöd för studier inom andra skolformer, vilket innebär att de inte räknats med i andelarna ovan.</t>
    </r>
  </si>
  <si>
    <r>
      <rPr>
        <vertAlign val="superscript"/>
        <sz val="10"/>
        <rFont val="Calibri"/>
        <family val="2"/>
        <scheme val="minor"/>
      </rPr>
      <t>2</t>
    </r>
    <r>
      <rPr>
        <sz val="10"/>
        <rFont val="Calibri"/>
        <family val="2"/>
        <scheme val="minor"/>
      </rPr>
      <t xml:space="preserve"> För 498 personer saknas uppgift om födelseland. Dessa personer finns medräknade i antal studerande men inte uppdelat efter inrikes eller utrikes födda.</t>
    </r>
  </si>
  <si>
    <r>
      <t>Antal studerande och andel med studiemedel, studiestartsstöd eller omställningsstudiestöd fördelade efter utbildningsnivå och inrikes/utrikes född, andra kalenderhalvåret 2023</t>
    </r>
    <r>
      <rPr>
        <b/>
        <vertAlign val="superscript"/>
        <sz val="12"/>
        <color theme="1"/>
        <rFont val="Calibri"/>
        <family val="2"/>
        <scheme val="minor"/>
      </rPr>
      <t>1</t>
    </r>
  </si>
  <si>
    <r>
      <t>Antal studerande</t>
    </r>
    <r>
      <rPr>
        <b/>
        <vertAlign val="superscript"/>
        <sz val="11"/>
        <color theme="1"/>
        <rFont val="Calibri"/>
        <family val="2"/>
        <scheme val="minor"/>
      </rPr>
      <t>3</t>
    </r>
  </si>
  <si>
    <t>Andel (%) med omställningsstudiestöd</t>
  </si>
  <si>
    <t>Andel (%) med studiemedel, studiestartsstöd eller omställningsstudiestöd</t>
  </si>
  <si>
    <r>
      <t>Eftergymnasial nivå</t>
    </r>
    <r>
      <rPr>
        <b/>
        <vertAlign val="superscript"/>
        <sz val="11"/>
        <color theme="1"/>
        <rFont val="Calibri"/>
        <family val="2"/>
        <scheme val="minor"/>
      </rPr>
      <t>2</t>
    </r>
  </si>
  <si>
    <r>
      <t>Antal studerande och andel med studiemedel (bidrag och lån) och omställningsstudiestöd (bidrag och lån) på yrkeshögskola, andra kalenderhalvåret 2023</t>
    </r>
    <r>
      <rPr>
        <b/>
        <vertAlign val="superscript"/>
        <sz val="12"/>
        <rFont val="Calibri"/>
        <family val="2"/>
        <scheme val="minor"/>
      </rPr>
      <t>1</t>
    </r>
  </si>
  <si>
    <r>
      <t>Antal studerande och andel med studiemedel (bidrag och lån) och omställningsstudiestöd (bidrag och lån) på konst- och kulturutbildning, andra kalenderhalvåret 2023</t>
    </r>
    <r>
      <rPr>
        <b/>
        <vertAlign val="superscript"/>
        <sz val="12"/>
        <rFont val="Calibri"/>
        <family val="2"/>
        <scheme val="minor"/>
      </rPr>
      <t>1</t>
    </r>
  </si>
  <si>
    <r>
      <rPr>
        <vertAlign val="superscript"/>
        <sz val="10"/>
        <rFont val="Calibri"/>
        <family val="2"/>
        <scheme val="minor"/>
      </rPr>
      <t>2</t>
    </r>
    <r>
      <rPr>
        <sz val="10"/>
        <rFont val="Calibri"/>
        <family val="2"/>
        <scheme val="minor"/>
      </rPr>
      <t xml:space="preserve"> För 146 personer saknas uppgift om födelseland. Dessa personer finns medräknade i antal studerande men inte uppdelat efter inrikes eller utrikes födda.</t>
    </r>
  </si>
  <si>
    <r>
      <rPr>
        <vertAlign val="superscript"/>
        <sz val="10"/>
        <rFont val="Calibri"/>
        <family val="2"/>
        <scheme val="minor"/>
      </rPr>
      <t xml:space="preserve">1 </t>
    </r>
    <r>
      <rPr>
        <sz val="10"/>
        <rFont val="Calibri"/>
        <family val="2"/>
        <scheme val="minor"/>
      </rPr>
      <t>Utöver de studerande som redovisas i tabellen finns 34 378 inresande studerande och studerande som saknar giltigt personnummer. Av samtliga studerande hade 1 156 studiemedel för studier inom andra skolformer, vilket innebär att de inte räknats med i andelen med studiemedel och studielån.</t>
    </r>
  </si>
  <si>
    <r>
      <t>Antal studerande och andel med studiemedel (bidrag och lån) och omställningsstudiestöd (bidrag och lån) på högskola, andra kalenderhalvåret 2023</t>
    </r>
    <r>
      <rPr>
        <b/>
        <vertAlign val="superscript"/>
        <sz val="12"/>
        <rFont val="Calibri"/>
        <family val="2"/>
        <scheme val="minor"/>
      </rPr>
      <t>1</t>
    </r>
  </si>
  <si>
    <t>Uppgifter för åren 2010-2022 har hämtats från motsvarande redovisning 2023 (CSN:s dnr ADM/2022:621).</t>
  </si>
  <si>
    <t>Uppgifter för 2023 har hämtats från övriga tabeller i denna redovisning.</t>
  </si>
  <si>
    <r>
      <t xml:space="preserve">Under fliken </t>
    </r>
    <r>
      <rPr>
        <i/>
        <sz val="11"/>
        <rFont val="Calibri"/>
        <family val="2"/>
        <scheme val="minor"/>
      </rPr>
      <t>Utbildningnivå</t>
    </r>
    <r>
      <rPr>
        <sz val="11"/>
        <rFont val="Calibri"/>
        <family val="2"/>
        <scheme val="minor"/>
      </rPr>
      <t xml:space="preserve"> förekommer studerande inom de fem skolformerna ovan fördelade efter utbildningsnivå, kön och utländsk eller svensk bakgrund.</t>
    </r>
  </si>
  <si>
    <t>En studerande kan förekomma på mer än en utbildningsnivå, dvs. ingen prioritering sker mellan nivåerna.</t>
  </si>
  <si>
    <r>
      <t xml:space="preserve">Raden </t>
    </r>
    <r>
      <rPr>
        <i/>
        <sz val="11"/>
        <rFont val="Calibri"/>
        <family val="2"/>
        <scheme val="minor"/>
      </rPr>
      <t>Totalt</t>
    </r>
    <r>
      <rPr>
        <sz val="11"/>
        <rFont val="Calibri"/>
        <family val="2"/>
        <scheme val="minor"/>
      </rPr>
      <t xml:space="preserve"> innehåller en nettosummering (där varje person räknas en gång) av antalet studerande oavsett om en person förekommer på mer än en utbildningsnivå.</t>
    </r>
  </si>
  <si>
    <t>Antalet studerande som förekommer på en annan studienivå redogörs för i fotnot 5 i tabellen.</t>
  </si>
  <si>
    <r>
      <rPr>
        <vertAlign val="superscript"/>
        <sz val="10"/>
        <color theme="1"/>
        <rFont val="Calibri"/>
        <family val="2"/>
        <scheme val="minor"/>
      </rPr>
      <t>2</t>
    </r>
    <r>
      <rPr>
        <sz val="10"/>
        <color theme="1"/>
        <rFont val="Calibri"/>
        <family val="2"/>
        <scheme val="minor"/>
      </rPr>
      <t>För grundskole-, gymnasienivå och samtliga nivåer redovisas från och med 2018 andelen med studiemedel eller studiestartsstöd. Från och med 2023 inkluderas även andelen med omställningsstudiestöd.</t>
    </r>
  </si>
  <si>
    <r>
      <rPr>
        <vertAlign val="superscript"/>
        <sz val="10"/>
        <color theme="1"/>
        <rFont val="Calibri"/>
        <family val="2"/>
        <scheme val="minor"/>
      </rPr>
      <t>3</t>
    </r>
    <r>
      <rPr>
        <sz val="10"/>
        <color theme="1"/>
        <rFont val="Calibri"/>
        <family val="2"/>
        <scheme val="minor"/>
      </rPr>
      <t>Endast studerande på eftergymnasial nivå från och med 2016.</t>
    </r>
  </si>
  <si>
    <r>
      <rPr>
        <vertAlign val="superscript"/>
        <sz val="10"/>
        <color theme="1"/>
        <rFont val="Calibri"/>
        <family val="2"/>
        <scheme val="minor"/>
      </rPr>
      <t>4</t>
    </r>
    <r>
      <rPr>
        <sz val="10"/>
        <color theme="1"/>
        <rFont val="Calibri"/>
        <family val="2"/>
        <scheme val="minor"/>
      </rPr>
      <t>Från och med 2021 redovisas den totala andelen med studiemedel eller studiestartsstöd per utbildningsnivå. Uppgiften kan skilja sig något från uppgifterna per skolform, bland annat på grund av att en studerande kan vara studerande på mer än en utbildningsnivå och att basårsutbildning vid en högskola här placeras på gymnasienivå. Från och med uppgifterna för 2023 inkluderas även omställningsstudiestöd i uppgifterna.</t>
    </r>
  </si>
  <si>
    <r>
      <rPr>
        <vertAlign val="superscript"/>
        <sz val="10"/>
        <color theme="1"/>
        <rFont val="Calibri"/>
        <family val="2"/>
        <scheme val="minor"/>
      </rPr>
      <t xml:space="preserve">1 </t>
    </r>
    <r>
      <rPr>
        <sz val="10"/>
        <color theme="1"/>
        <rFont val="Calibri"/>
        <family val="2"/>
        <scheme val="minor"/>
      </rPr>
      <t xml:space="preserve">Utöver de studerande som redovisas i tabellen finns 73 studerande utan fullständigt personnummer. Av samtliga studerande hade 92 studiemedel för studier inom andra skolformer, vilket innebär att de inte räknats med i andelarna ovan. </t>
    </r>
  </si>
  <si>
    <r>
      <rPr>
        <vertAlign val="superscript"/>
        <sz val="10"/>
        <rFont val="Calibri"/>
        <family val="2"/>
        <scheme val="minor"/>
      </rPr>
      <t xml:space="preserve">1 </t>
    </r>
    <r>
      <rPr>
        <sz val="10"/>
        <rFont val="Calibri"/>
        <family val="2"/>
        <scheme val="minor"/>
      </rPr>
      <t xml:space="preserve">Utöver de studerande som redovisas i tabellen finns 384 studerande utan fullständigt personnummer. Av samtliga studerande hade 498 studiemedel för studier inom andra skolformer, vilket innebär att de inte räknats med i andelarna ovan. </t>
    </r>
  </si>
  <si>
    <r>
      <t xml:space="preserve">En fullständig redogörelse för framtagningen av statistiken redovisas separat i bilagan </t>
    </r>
    <r>
      <rPr>
        <i/>
        <sz val="11"/>
        <rFont val="Calibri"/>
        <family val="2"/>
        <scheme val="minor"/>
      </rPr>
      <t>Statistik över studiestödsnyttjande 2023 - metodbilaga.</t>
    </r>
  </si>
  <si>
    <r>
      <t xml:space="preserve">Under fliken </t>
    </r>
    <r>
      <rPr>
        <i/>
        <sz val="11"/>
        <rFont val="Calibri"/>
        <family val="2"/>
        <scheme val="minor"/>
      </rPr>
      <t xml:space="preserve">Folkhögskola </t>
    </r>
    <r>
      <rPr>
        <sz val="11"/>
        <rFont val="Calibri"/>
        <family val="2"/>
        <scheme val="minor"/>
      </rPr>
      <t xml:space="preserve">redovisas statistik över antalet studerande på studiestödsberättigande utbildningar på folkhögskola under andra kalenderhalvåret 2023, samt andelen av dessa som haft studiemedel (bidrag respektive studielån), studiestartsstöd eller omställningsstudiestöd (bidrag respektive lån). </t>
    </r>
  </si>
  <si>
    <t>Personer med ofullständiga personnummer har tagits bort. Antalet exkluderade personer var 986.</t>
  </si>
  <si>
    <t>Personer som har studerat på folkhögskola med studiestöd för annan utbildning redovisas inte som studiestödstagare. Antalet i denna grupp var 560 personer.</t>
  </si>
  <si>
    <r>
      <t xml:space="preserve">Under fliken </t>
    </r>
    <r>
      <rPr>
        <i/>
        <sz val="11"/>
        <rFont val="Calibri"/>
        <family val="2"/>
        <scheme val="minor"/>
      </rPr>
      <t xml:space="preserve">KonstKultur </t>
    </r>
    <r>
      <rPr>
        <sz val="11"/>
        <rFont val="Calibri"/>
        <family val="2"/>
        <scheme val="minor"/>
      </rPr>
      <t>redovisas statistik över antalet studerande på studiestödsberättigande konst- och kulturutbildningar under andra kalenderhalvåret 2023, samt andelen av dessa som haft studiemedel (bidrag respektive studielån) eller omställningsstudiestöd (bidrag respektive lån).</t>
    </r>
  </si>
  <si>
    <t>Personer med ofullständiga personnummer har tagits bort. Antalet exkluderade personer var 73.</t>
  </si>
  <si>
    <t>Personer som har studerat på konst- och kulturutbildning/kompletterande utbildning med studiestöd för annan utbildning redovisas inte som studiemedelstagare. Antalet i denna grupp var 92 personer.</t>
  </si>
  <si>
    <r>
      <t xml:space="preserve">Under fliken </t>
    </r>
    <r>
      <rPr>
        <i/>
        <sz val="11"/>
        <rFont val="Calibri"/>
        <family val="2"/>
        <scheme val="minor"/>
      </rPr>
      <t xml:space="preserve">Yrkeshögskola </t>
    </r>
    <r>
      <rPr>
        <sz val="11"/>
        <rFont val="Calibri"/>
        <family val="2"/>
        <scheme val="minor"/>
      </rPr>
      <t>redovisas statistik över antalet studerande på studiestödsberättigande utbildningar på yrkeshögskola under andra kalenderhalvåret 2023, samt andelen av dessa som haft studiemedel (bidrag respektive studielån) eller omställningsstudiestöd (bidrag respektive lån).</t>
    </r>
  </si>
  <si>
    <t>Personer med ofullständiga personnummer har tagits bort. Antalet exkluderade personer var 384.</t>
  </si>
  <si>
    <t>Personer som har studerat på yrkeshögskola med studiestöd för annan utbildning redovisas inte som studiemedelstagare. Antalet i denna grupp var 498 personer.</t>
  </si>
  <si>
    <r>
      <t xml:space="preserve">Under fliken </t>
    </r>
    <r>
      <rPr>
        <i/>
        <sz val="11"/>
        <rFont val="Calibri"/>
        <family val="2"/>
        <scheme val="minor"/>
      </rPr>
      <t xml:space="preserve">Högskola </t>
    </r>
    <r>
      <rPr>
        <sz val="11"/>
        <rFont val="Calibri"/>
        <family val="2"/>
        <scheme val="minor"/>
      </rPr>
      <t>redovisas statistik över antalet studerande på studiestödsberättigande utbildningar (exkl. forskarutbildning) på högskola och universitet under andra kalenderhalvåret 2023, samt andelen av dessa som haft studiemedel (bidrag respektive studielån) eller omställningsstudiestöd (bidrag respektive lån).</t>
    </r>
  </si>
  <si>
    <t>Inresande studenter och utresande utbytesstudenter har exkluderats. Antalet inresande studenter var 34 378. I denna grupp inkluderas personer som saknar giltigt personnummer.</t>
  </si>
  <si>
    <t>Personer som har studerat på högskola eller universitet med studiestöd för annan utbildning redovisas inte som studiemedelstagare. Antalet i denna grupp var 1 156 personer.</t>
  </si>
  <si>
    <r>
      <t xml:space="preserve">Under fliken </t>
    </r>
    <r>
      <rPr>
        <i/>
        <sz val="11"/>
        <rFont val="Calibri"/>
        <family val="2"/>
        <scheme val="minor"/>
      </rPr>
      <t>Komvux</t>
    </r>
    <r>
      <rPr>
        <sz val="11"/>
        <rFont val="Calibri"/>
        <family val="2"/>
        <scheme val="minor"/>
      </rPr>
      <t>redovisas statistik över antalet studerande på studiestödsberättigande utbildningar inom komvux under andra kalenderhalvåret 2023, samt andelen av dessa som haft studiemedel (bidrag respektive studielån), studiestartsstöd eller omställningsstudiestöd (bidrag respektive lån).</t>
    </r>
  </si>
  <si>
    <r>
      <t xml:space="preserve">Under fliken </t>
    </r>
    <r>
      <rPr>
        <i/>
        <sz val="11"/>
        <rFont val="Calibri"/>
        <family val="2"/>
        <scheme val="minor"/>
      </rPr>
      <t>Tidsserie</t>
    </r>
    <r>
      <rPr>
        <sz val="11"/>
        <rFont val="Calibri"/>
        <family val="2"/>
        <scheme val="minor"/>
      </rPr>
      <t>redovisas statistik över andelen studerande med studiemedel, studiestartsstöd eller omställningsstudiestöd under andra kalenderhalvåret för åren 2010-2023. Uppgifterna är fördelade efter skolform, utbildningsnivå och kön.</t>
    </r>
  </si>
  <si>
    <r>
      <rPr>
        <vertAlign val="superscript"/>
        <sz val="10"/>
        <rFont val="Calibri"/>
        <family val="2"/>
        <scheme val="minor"/>
      </rPr>
      <t xml:space="preserve">2 </t>
    </r>
    <r>
      <rPr>
        <sz val="10"/>
        <rFont val="Calibri"/>
        <family val="2"/>
        <scheme val="minor"/>
      </rPr>
      <t xml:space="preserve">Av dem som läser på ett YH-program (exklusive studerande på korta yrkeshögskoleutbildningar) är andelen med studiemedel 75 procent och andelen med omställningsstudiestöd 4 procent. Av dem som läser YH-kurser (så kallade korta yrkeshögskoleutbildningar) är andelen med studiemedel 14 procent medan andelen med omställningsstudiestöd är lägre än 0,5 procent. </t>
    </r>
  </si>
  <si>
    <r>
      <rPr>
        <vertAlign val="superscript"/>
        <sz val="10"/>
        <color theme="1"/>
        <rFont val="Calibri"/>
        <family val="2"/>
        <scheme val="minor"/>
      </rPr>
      <t>2</t>
    </r>
    <r>
      <rPr>
        <sz val="10"/>
        <color theme="1"/>
        <rFont val="Calibri"/>
        <family val="2"/>
        <scheme val="minor"/>
      </rPr>
      <t>Högskolans basår räknas som gymnasienivå.</t>
    </r>
  </si>
  <si>
    <r>
      <rPr>
        <vertAlign val="superscript"/>
        <sz val="10"/>
        <rFont val="Calibri"/>
        <family val="2"/>
        <scheme val="minor"/>
      </rPr>
      <t>3</t>
    </r>
    <r>
      <rPr>
        <sz val="10"/>
        <rFont val="Calibri"/>
        <family val="2"/>
        <scheme val="minor"/>
      </rPr>
      <t xml:space="preserve">För 708 personer saknas uppgifter om födelseland. Dessa personer finns medräknade i totaluppgifterna inom resp. utbildningsnivå och i nettototaluppgiften. </t>
    </r>
  </si>
  <si>
    <r>
      <rPr>
        <vertAlign val="superscript"/>
        <sz val="10"/>
        <rFont val="Calibri"/>
        <family val="2"/>
        <scheme val="minor"/>
      </rPr>
      <t>4</t>
    </r>
    <r>
      <rPr>
        <sz val="10"/>
        <rFont val="Calibri"/>
        <family val="2"/>
        <scheme val="minor"/>
      </rPr>
      <t>Nettosummering, dvs. en person förekommer enbart en gång i summeringen även om personen finns registrerad på flera utbildningsnivåer.</t>
    </r>
  </si>
  <si>
    <r>
      <rPr>
        <vertAlign val="superscript"/>
        <sz val="10"/>
        <color theme="1"/>
        <rFont val="Calibri"/>
        <family val="2"/>
        <scheme val="minor"/>
      </rPr>
      <t>5</t>
    </r>
    <r>
      <rPr>
        <sz val="10"/>
        <color theme="1"/>
        <rFont val="Calibri"/>
        <family val="2"/>
        <scheme val="minor"/>
      </rPr>
      <t>Av de studerande på grundskolenivå hade 1 706 personer studiemedel för studier på andra nivåer, av dem som studerade på gymnasienivå hade 3 719 personer studiemedel för studier på andra nivåer och på eftergymnasial nivå var det 684 personer som hade studiemedel för studier på andra nivåer. De har inte räknats med i andelen med studiemedel och studielån.</t>
    </r>
  </si>
  <si>
    <r>
      <rPr>
        <vertAlign val="superscript"/>
        <sz val="10"/>
        <rFont val="Calibri"/>
        <family val="2"/>
        <scheme val="minor"/>
      </rPr>
      <t>1</t>
    </r>
    <r>
      <rPr>
        <sz val="10"/>
        <rFont val="Calibri"/>
        <family val="2"/>
        <scheme val="minor"/>
      </rPr>
      <t>Tabellen avser summan av skolformerna komvux, folkhögskola,universitet och högskola, konst- och kulturutbildning och yrkeshögskola, fördelat efter utbildningsnivå. Utöver de studerande som redovisas i tabellen har ett antal studerande utan fullständiga personnummer sorterats bort och personerna har inte prioriterats till enbart en nivå, se fotnoter i blad "Om statistiken".</t>
    </r>
  </si>
  <si>
    <r>
      <rPr>
        <vertAlign val="superscript"/>
        <sz val="10"/>
        <color theme="1"/>
        <rFont val="Calibri"/>
        <family val="2"/>
        <scheme val="minor"/>
      </rPr>
      <t>6</t>
    </r>
    <r>
      <rPr>
        <sz val="10"/>
        <color theme="1"/>
        <rFont val="Calibri"/>
        <family val="2"/>
        <scheme val="minor"/>
      </rPr>
      <t>Beräknas som andel av antalet studerande på grundskole- respektive gymnasienivå. Även den totala andelen är beräknad enbart för dessa båda nivåer.</t>
    </r>
  </si>
  <si>
    <r>
      <rPr>
        <vertAlign val="superscript"/>
        <sz val="10"/>
        <color theme="1"/>
        <rFont val="Calibri"/>
        <family val="2"/>
        <scheme val="minor"/>
      </rPr>
      <t>2</t>
    </r>
    <r>
      <rPr>
        <sz val="10"/>
        <color theme="1"/>
        <rFont val="Calibri"/>
        <family val="2"/>
        <scheme val="minor"/>
      </rPr>
      <t xml:space="preserve">För 2 personer saknas uppgift om födelseland. Dessa personer finns medräknade i antal studerande men inte uppdelat efter inrikes eller utrikes födda.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</si>
</sst>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vertAlign val="superscript"/>
      <sz val="11"/>
      <color theme="1"/>
      <name val="Calibri"/>
      <family val="2"/>
      <scheme val="minor"/>
    </font>
    <font>
      <b/>
      <vertAlign val="superscript"/>
      <sz val="12"/>
      <color theme="1"/>
      <name val="Calibri"/>
      <family val="2"/>
      <scheme val="minor"/>
    </font>
    <font>
      <sz val="11"/>
      <color rgb="FFFF0000"/>
      <name val="Calibri"/>
      <family val="2"/>
      <scheme val="minor"/>
    </font>
    <font>
      <b/>
      <sz val="11"/>
      <name val="Calibri"/>
      <family val="2"/>
      <scheme val="minor"/>
    </font>
    <font>
      <sz val="11"/>
      <name val="Calibri"/>
      <family val="2"/>
      <scheme val="minor"/>
    </font>
    <font>
      <i/>
      <sz val="11"/>
      <name val="Calibri"/>
      <family val="2"/>
      <scheme val="minor"/>
    </font>
    <font>
      <b/>
      <sz val="12"/>
      <color rgb="FFFF0000"/>
      <name val="Calibri"/>
      <family val="2"/>
      <scheme val="minor"/>
    </font>
    <font>
      <b/>
      <sz val="12"/>
      <name val="Calibri"/>
      <family val="2"/>
      <scheme val="minor"/>
    </font>
    <font>
      <b/>
      <vertAlign val="superscript"/>
      <sz val="12"/>
      <name val="Calibri"/>
      <family val="2"/>
      <scheme val="minor"/>
    </font>
    <font>
      <b/>
      <vertAlign val="superscript"/>
      <sz val="11"/>
      <name val="Calibri"/>
      <family val="2"/>
      <scheme val="minor"/>
    </font>
    <font>
      <sz val="10"/>
      <name val="Calibri"/>
      <family val="2"/>
      <scheme val="minor"/>
    </font>
    <font>
      <vertAlign val="superscript"/>
      <sz val="10"/>
      <name val="Calibri"/>
      <family val="2"/>
      <scheme val="minor"/>
    </font>
    <font>
      <b/>
      <vertAlign val="superscript"/>
      <sz val="11"/>
      <color theme="1"/>
      <name val="Calibri"/>
      <family val="2"/>
      <scheme val="minor"/>
    </font>
    <font>
      <vertAlign val="superscript"/>
      <sz val="10"/>
      <color theme="1"/>
      <name val="Calibri"/>
      <family val="2"/>
      <scheme val="minor"/>
    </font>
    <font>
      <sz val="12"/>
      <color rgb="FF404040"/>
      <name val="Segoe UI"/>
      <family val="2"/>
    </font>
    <font>
      <b/>
      <sz val="14"/>
      <name val="Calibri"/>
      <family val="2"/>
      <scheme val="minor"/>
    </font>
    <font>
      <u/>
      <sz val="11"/>
      <color theme="1"/>
      <name val="Calibri"/>
      <family val="2"/>
      <scheme val="minor"/>
    </font>
    <font>
      <sz val="11"/>
      <name val="Calibri"/>
      <family val="2"/>
    </font>
    <font>
      <sz val="11"/>
      <color rgb="FF92D05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diagonal/>
    </border>
    <border>
      <left/>
      <right/>
      <top style="double">
        <color indexed="64"/>
      </top>
      <bottom style="double">
        <color indexed="64"/>
      </bottom>
      <diagonal/>
    </border>
  </borders>
  <cellStyleXfs count="4">
    <xf numFmtId="0" fontId="0" fillId="0" borderId="0"/>
    <xf numFmtId="0" fontId="3" fillId="0" borderId="0"/>
    <xf numFmtId="0" fontId="1" fillId="0" borderId="0"/>
    <xf numFmtId="0" fontId="3" fillId="0" borderId="0"/>
  </cellStyleXfs>
  <cellXfs count="252">
    <xf numFmtId="0" fontId="0" fillId="0" borderId="0" xfId="0"/>
    <xf numFmtId="0" fontId="0" fillId="0" borderId="0" xfId="0"/>
    <xf numFmtId="0" fontId="2" fillId="0" borderId="0" xfId="0" applyFont="1"/>
    <xf numFmtId="0" fontId="0" fillId="0" borderId="2" xfId="0" applyBorder="1"/>
    <xf numFmtId="0" fontId="0" fillId="0" borderId="1" xfId="0" applyBorder="1"/>
    <xf numFmtId="0" fontId="0" fillId="0" borderId="0" xfId="0" applyBorder="1"/>
    <xf numFmtId="0" fontId="0" fillId="0" borderId="3" xfId="0" applyBorder="1"/>
    <xf numFmtId="0" fontId="2" fillId="0" borderId="4" xfId="0" applyFont="1" applyBorder="1"/>
    <xf numFmtId="0" fontId="0" fillId="0" borderId="4" xfId="0" applyBorder="1"/>
    <xf numFmtId="0" fontId="2" fillId="0" borderId="3" xfId="0" applyFont="1" applyBorder="1"/>
    <xf numFmtId="1" fontId="0" fillId="0" borderId="5" xfId="0" applyNumberFormat="1" applyBorder="1"/>
    <xf numFmtId="1" fontId="0" fillId="0" borderId="2" xfId="0" applyNumberFormat="1" applyBorder="1"/>
    <xf numFmtId="1" fontId="0" fillId="0" borderId="1" xfId="0" applyNumberFormat="1" applyBorder="1"/>
    <xf numFmtId="1" fontId="2" fillId="0" borderId="3" xfId="0" applyNumberFormat="1" applyFont="1" applyBorder="1"/>
    <xf numFmtId="1" fontId="2" fillId="0" borderId="4" xfId="0" applyNumberFormat="1" applyFont="1" applyBorder="1"/>
    <xf numFmtId="0" fontId="0" fillId="0" borderId="0" xfId="0"/>
    <xf numFmtId="3" fontId="0" fillId="0" borderId="0" xfId="0" applyNumberFormat="1"/>
    <xf numFmtId="0" fontId="0" fillId="0" borderId="2" xfId="0" applyBorder="1"/>
    <xf numFmtId="0" fontId="0" fillId="0" borderId="1" xfId="0" applyBorder="1"/>
    <xf numFmtId="0" fontId="0" fillId="0" borderId="3" xfId="0" applyBorder="1"/>
    <xf numFmtId="0" fontId="0" fillId="0" borderId="4" xfId="0" applyBorder="1"/>
    <xf numFmtId="1" fontId="0" fillId="0" borderId="2" xfId="0" applyNumberFormat="1" applyBorder="1"/>
    <xf numFmtId="1" fontId="0" fillId="0" borderId="1" xfId="0" applyNumberFormat="1" applyBorder="1"/>
    <xf numFmtId="0" fontId="0" fillId="0" borderId="6" xfId="0" applyBorder="1"/>
    <xf numFmtId="3" fontId="0" fillId="0" borderId="2" xfId="0" applyNumberFormat="1" applyBorder="1"/>
    <xf numFmtId="0" fontId="2" fillId="0" borderId="7" xfId="0" applyFont="1" applyBorder="1"/>
    <xf numFmtId="0" fontId="2" fillId="0" borderId="1" xfId="0" applyFont="1" applyBorder="1"/>
    <xf numFmtId="0" fontId="2" fillId="0" borderId="1" xfId="0" applyFont="1" applyBorder="1" applyAlignment="1">
      <alignment horizontal="left" vertical="center"/>
    </xf>
    <xf numFmtId="0" fontId="0" fillId="0" borderId="4" xfId="0" applyBorder="1" applyAlignment="1">
      <alignment horizontal="left" vertical="center"/>
    </xf>
    <xf numFmtId="0" fontId="0" fillId="0" borderId="2" xfId="0" applyBorder="1"/>
    <xf numFmtId="0" fontId="0" fillId="0" borderId="1" xfId="0" applyFill="1" applyBorder="1"/>
    <xf numFmtId="0" fontId="0" fillId="0" borderId="2" xfId="0" applyFill="1" applyBorder="1"/>
    <xf numFmtId="0" fontId="7" fillId="0" borderId="0" xfId="0" applyFont="1"/>
    <xf numFmtId="0" fontId="2" fillId="0" borderId="0" xfId="0" applyFont="1" applyFill="1" applyBorder="1"/>
    <xf numFmtId="0" fontId="2" fillId="0" borderId="3" xfId="0" applyFont="1" applyFill="1" applyBorder="1"/>
    <xf numFmtId="0" fontId="0" fillId="0" borderId="5" xfId="0" applyFill="1" applyBorder="1"/>
    <xf numFmtId="0" fontId="9" fillId="0" borderId="0" xfId="0" applyFont="1"/>
    <xf numFmtId="0" fontId="0" fillId="0" borderId="5" xfId="0" applyBorder="1"/>
    <xf numFmtId="3" fontId="7" fillId="0" borderId="0" xfId="0" applyNumberFormat="1" applyFont="1"/>
    <xf numFmtId="0" fontId="7" fillId="0" borderId="6" xfId="0" applyFont="1" applyBorder="1"/>
    <xf numFmtId="0" fontId="0" fillId="0" borderId="5" xfId="0" quotePrefix="1" applyBorder="1" applyAlignment="1">
      <alignment horizontal="right"/>
    </xf>
    <xf numFmtId="0" fontId="0" fillId="0" borderId="2" xfId="0" quotePrefix="1" applyBorder="1" applyAlignment="1">
      <alignment horizontal="right"/>
    </xf>
    <xf numFmtId="0" fontId="8" fillId="0" borderId="6" xfId="0" applyFont="1" applyBorder="1"/>
    <xf numFmtId="0" fontId="9" fillId="0" borderId="6" xfId="0" applyFont="1" applyBorder="1"/>
    <xf numFmtId="0" fontId="9" fillId="0" borderId="2" xfId="0" applyFont="1" applyBorder="1"/>
    <xf numFmtId="0" fontId="9" fillId="0" borderId="3" xfId="0" applyFont="1" applyBorder="1"/>
    <xf numFmtId="3" fontId="0" fillId="0" borderId="0" xfId="0" applyNumberFormat="1" applyFill="1" applyAlignment="1">
      <alignment horizontal="right"/>
    </xf>
    <xf numFmtId="3" fontId="0" fillId="0" borderId="1" xfId="0" applyNumberFormat="1" applyFill="1" applyBorder="1" applyAlignment="1">
      <alignment horizontal="right"/>
    </xf>
    <xf numFmtId="3" fontId="0" fillId="0" borderId="5" xfId="0" applyNumberFormat="1" applyFill="1" applyBorder="1" applyAlignment="1">
      <alignment horizontal="right"/>
    </xf>
    <xf numFmtId="0" fontId="8" fillId="0" borderId="3" xfId="0" applyFont="1" applyBorder="1"/>
    <xf numFmtId="0" fontId="9" fillId="0" borderId="2" xfId="0" applyFont="1" applyBorder="1" applyAlignment="1">
      <alignment horizontal="left" vertical="center"/>
    </xf>
    <xf numFmtId="0" fontId="9" fillId="0" borderId="0" xfId="0" applyFont="1" applyAlignment="1">
      <alignment horizontal="left" vertical="center"/>
    </xf>
    <xf numFmtId="0" fontId="8" fillId="0" borderId="0" xfId="0" applyFont="1" applyFill="1"/>
    <xf numFmtId="1" fontId="2" fillId="0" borderId="0" xfId="0" applyNumberFormat="1" applyFont="1" applyFill="1" applyBorder="1"/>
    <xf numFmtId="0" fontId="2" fillId="0" borderId="4" xfId="0" applyFont="1" applyFill="1" applyBorder="1"/>
    <xf numFmtId="1" fontId="0" fillId="0" borderId="5" xfId="0" applyNumberFormat="1" applyFill="1" applyBorder="1"/>
    <xf numFmtId="1" fontId="0" fillId="0" borderId="2" xfId="0" applyNumberFormat="1" applyFill="1" applyBorder="1"/>
    <xf numFmtId="1" fontId="2" fillId="0" borderId="3" xfId="0" applyNumberFormat="1" applyFont="1" applyFill="1" applyBorder="1"/>
    <xf numFmtId="3" fontId="8" fillId="0" borderId="3" xfId="0" applyNumberFormat="1" applyFont="1" applyBorder="1"/>
    <xf numFmtId="1" fontId="9" fillId="0" borderId="5" xfId="0" applyNumberFormat="1" applyFont="1" applyBorder="1"/>
    <xf numFmtId="1" fontId="9" fillId="0" borderId="2" xfId="0" applyNumberFormat="1" applyFont="1" applyBorder="1"/>
    <xf numFmtId="1" fontId="9" fillId="0" borderId="1" xfId="0" applyNumberFormat="1" applyFont="1" applyBorder="1"/>
    <xf numFmtId="1" fontId="8" fillId="0" borderId="3" xfId="0" applyNumberFormat="1" applyFont="1" applyBorder="1"/>
    <xf numFmtId="3" fontId="9" fillId="0" borderId="5" xfId="0" applyNumberFormat="1" applyFont="1" applyFill="1" applyBorder="1" applyAlignment="1">
      <alignment horizontal="right"/>
    </xf>
    <xf numFmtId="3" fontId="9" fillId="0" borderId="1" xfId="0" applyNumberFormat="1" applyFont="1" applyFill="1" applyBorder="1" applyAlignment="1">
      <alignment horizontal="right"/>
    </xf>
    <xf numFmtId="3" fontId="9" fillId="0" borderId="0" xfId="0" applyNumberFormat="1" applyFont="1" applyFill="1" applyAlignment="1">
      <alignment horizontal="right"/>
    </xf>
    <xf numFmtId="3" fontId="9" fillId="0" borderId="2" xfId="0" applyNumberFormat="1" applyFont="1" applyBorder="1"/>
    <xf numFmtId="0" fontId="9" fillId="0" borderId="5" xfId="0" quotePrefix="1" applyFont="1" applyBorder="1" applyAlignment="1">
      <alignment horizontal="right"/>
    </xf>
    <xf numFmtId="0" fontId="9" fillId="0" borderId="2" xfId="0" quotePrefix="1" applyFont="1" applyBorder="1" applyAlignment="1">
      <alignment horizontal="right"/>
    </xf>
    <xf numFmtId="1" fontId="8" fillId="0" borderId="0" xfId="0" applyNumberFormat="1" applyFont="1" applyFill="1" applyBorder="1"/>
    <xf numFmtId="1" fontId="9" fillId="0" borderId="5" xfId="0" applyNumberFormat="1" applyFont="1" applyFill="1" applyBorder="1"/>
    <xf numFmtId="1" fontId="9" fillId="0" borderId="2" xfId="0" applyNumberFormat="1" applyFont="1" applyFill="1" applyBorder="1"/>
    <xf numFmtId="1" fontId="8" fillId="0" borderId="3" xfId="0" applyNumberFormat="1" applyFont="1" applyFill="1" applyBorder="1"/>
    <xf numFmtId="0" fontId="9" fillId="0" borderId="5" xfId="0" applyFont="1" applyFill="1" applyBorder="1"/>
    <xf numFmtId="0" fontId="9" fillId="0" borderId="2" xfId="0" applyFont="1" applyFill="1" applyBorder="1"/>
    <xf numFmtId="0" fontId="8" fillId="0" borderId="4" xfId="0" applyFont="1" applyFill="1" applyBorder="1"/>
    <xf numFmtId="0" fontId="8" fillId="0" borderId="0" xfId="0" applyFont="1" applyBorder="1"/>
    <xf numFmtId="0" fontId="8" fillId="0" borderId="1" xfId="0" applyFont="1" applyBorder="1" applyAlignment="1">
      <alignment horizontal="left" vertical="center"/>
    </xf>
    <xf numFmtId="0" fontId="9" fillId="0" borderId="3" xfId="0" applyFont="1" applyFill="1" applyBorder="1" applyAlignment="1">
      <alignment horizontal="left" vertical="center"/>
    </xf>
    <xf numFmtId="0" fontId="8" fillId="0" borderId="1" xfId="0" applyFont="1" applyBorder="1"/>
    <xf numFmtId="0" fontId="8" fillId="0" borderId="1" xfId="0" applyFont="1" applyFill="1" applyBorder="1" applyAlignment="1">
      <alignment horizontal="left" vertical="center"/>
    </xf>
    <xf numFmtId="0" fontId="7" fillId="0" borderId="1" xfId="0" applyFont="1" applyBorder="1"/>
    <xf numFmtId="0" fontId="9" fillId="0" borderId="1" xfId="0" applyFont="1" applyBorder="1"/>
    <xf numFmtId="0" fontId="7" fillId="0" borderId="3" xfId="0" applyFont="1" applyBorder="1"/>
    <xf numFmtId="1" fontId="7" fillId="0" borderId="0" xfId="0" applyNumberFormat="1" applyFont="1"/>
    <xf numFmtId="3" fontId="7" fillId="0" borderId="1" xfId="0" applyNumberFormat="1" applyFont="1" applyBorder="1"/>
    <xf numFmtId="1" fontId="7" fillId="0" borderId="1" xfId="0" applyNumberFormat="1" applyFont="1" applyBorder="1"/>
    <xf numFmtId="1" fontId="7" fillId="0" borderId="0" xfId="0" applyNumberFormat="1" applyFont="1" applyFill="1"/>
    <xf numFmtId="3" fontId="7" fillId="0" borderId="0" xfId="0" applyNumberFormat="1" applyFont="1" applyFill="1"/>
    <xf numFmtId="3" fontId="9" fillId="0" borderId="0" xfId="0" applyNumberFormat="1" applyFont="1"/>
    <xf numFmtId="3" fontId="9" fillId="0" borderId="3" xfId="0" applyNumberFormat="1" applyFont="1" applyBorder="1"/>
    <xf numFmtId="1" fontId="9" fillId="0" borderId="3" xfId="0" applyNumberFormat="1" applyFont="1" applyBorder="1"/>
    <xf numFmtId="1" fontId="9" fillId="0" borderId="0" xfId="0" applyNumberFormat="1" applyFont="1"/>
    <xf numFmtId="1" fontId="8" fillId="0" borderId="7" xfId="0" applyNumberFormat="1" applyFont="1" applyBorder="1"/>
    <xf numFmtId="3" fontId="8" fillId="0" borderId="7" xfId="0" applyNumberFormat="1" applyFont="1" applyBorder="1"/>
    <xf numFmtId="3" fontId="9" fillId="0" borderId="6" xfId="0" applyNumberFormat="1" applyFont="1" applyBorder="1"/>
    <xf numFmtId="1" fontId="9" fillId="0" borderId="6" xfId="0" applyNumberFormat="1" applyFont="1" applyBorder="1"/>
    <xf numFmtId="0" fontId="0" fillId="0" borderId="0" xfId="0"/>
    <xf numFmtId="1" fontId="8" fillId="0" borderId="7" xfId="0" applyNumberFormat="1" applyFont="1" applyFill="1" applyBorder="1"/>
    <xf numFmtId="3" fontId="9" fillId="0" borderId="3" xfId="0" applyNumberFormat="1" applyFont="1" applyFill="1" applyBorder="1"/>
    <xf numFmtId="1" fontId="9" fillId="0" borderId="3" xfId="0" applyNumberFormat="1" applyFont="1" applyFill="1" applyBorder="1"/>
    <xf numFmtId="3" fontId="9" fillId="0" borderId="6" xfId="0" applyNumberFormat="1" applyFont="1" applyFill="1" applyBorder="1"/>
    <xf numFmtId="1" fontId="9" fillId="0" borderId="6" xfId="0" applyNumberFormat="1" applyFont="1" applyFill="1" applyBorder="1"/>
    <xf numFmtId="3" fontId="8" fillId="0" borderId="3" xfId="0" applyNumberFormat="1" applyFont="1" applyFill="1" applyBorder="1"/>
    <xf numFmtId="1" fontId="0" fillId="0" borderId="0" xfId="0" applyNumberFormat="1" applyFill="1"/>
    <xf numFmtId="3" fontId="9" fillId="0" borderId="2" xfId="0" applyNumberFormat="1" applyFont="1" applyFill="1" applyBorder="1" applyAlignment="1">
      <alignment horizontal="right"/>
    </xf>
    <xf numFmtId="0" fontId="0" fillId="0" borderId="0" xfId="0"/>
    <xf numFmtId="0" fontId="15" fillId="0" borderId="0" xfId="0" applyFont="1"/>
    <xf numFmtId="3" fontId="0" fillId="0" borderId="2" xfId="0" applyNumberFormat="1" applyFill="1" applyBorder="1" applyAlignment="1">
      <alignment horizontal="right"/>
    </xf>
    <xf numFmtId="3" fontId="0" fillId="0" borderId="3" xfId="0" applyNumberFormat="1" applyFill="1" applyBorder="1" applyAlignment="1">
      <alignment horizontal="right"/>
    </xf>
    <xf numFmtId="3" fontId="9" fillId="0" borderId="4" xfId="0" applyNumberFormat="1" applyFont="1" applyFill="1" applyBorder="1" applyAlignment="1">
      <alignment horizontal="right"/>
    </xf>
    <xf numFmtId="0" fontId="0" fillId="0" borderId="0" xfId="0" applyAlignment="1"/>
    <xf numFmtId="1" fontId="9" fillId="0" borderId="1" xfId="0" applyNumberFormat="1" applyFont="1" applyFill="1" applyBorder="1"/>
    <xf numFmtId="3" fontId="9" fillId="0" borderId="1" xfId="0" applyNumberFormat="1" applyFont="1" applyFill="1" applyBorder="1"/>
    <xf numFmtId="3" fontId="9" fillId="0" borderId="2" xfId="0" applyNumberFormat="1" applyFont="1" applyFill="1" applyBorder="1"/>
    <xf numFmtId="0" fontId="7" fillId="0" borderId="0" xfId="0" applyFont="1" applyFill="1"/>
    <xf numFmtId="0" fontId="20" fillId="0" borderId="0" xfId="0" applyFont="1"/>
    <xf numFmtId="3" fontId="9" fillId="0" borderId="1" xfId="0" applyNumberFormat="1" applyFont="1" applyBorder="1"/>
    <xf numFmtId="1" fontId="9" fillId="0" borderId="0" xfId="0" applyNumberFormat="1" applyFont="1" applyBorder="1"/>
    <xf numFmtId="1" fontId="9" fillId="0" borderId="2" xfId="0" applyNumberFormat="1" applyFont="1" applyFill="1" applyBorder="1"/>
    <xf numFmtId="1" fontId="9" fillId="0" borderId="0" xfId="0" applyNumberFormat="1" applyFont="1" applyFill="1"/>
    <xf numFmtId="3" fontId="9" fillId="0" borderId="0" xfId="0" applyNumberFormat="1" applyFont="1" applyFill="1"/>
    <xf numFmtId="3" fontId="8" fillId="0" borderId="7" xfId="0" applyNumberFormat="1" applyFont="1" applyFill="1" applyBorder="1"/>
    <xf numFmtId="0" fontId="9" fillId="0" borderId="2" xfId="0" quotePrefix="1" applyFont="1" applyBorder="1"/>
    <xf numFmtId="1" fontId="9" fillId="0" borderId="3" xfId="0" applyNumberFormat="1" applyFont="1" applyBorder="1" applyAlignment="1">
      <alignment horizontal="right"/>
    </xf>
    <xf numFmtId="3" fontId="7" fillId="0" borderId="5" xfId="0" applyNumberFormat="1" applyFont="1" applyBorder="1"/>
    <xf numFmtId="0" fontId="8" fillId="0" borderId="4" xfId="0" applyFont="1" applyBorder="1"/>
    <xf numFmtId="3" fontId="9" fillId="0" borderId="0" xfId="0" applyNumberFormat="1" applyFont="1" applyFill="1" applyBorder="1"/>
    <xf numFmtId="0" fontId="9" fillId="0" borderId="3" xfId="0" applyFont="1" applyFill="1" applyBorder="1"/>
    <xf numFmtId="0" fontId="2" fillId="0" borderId="0" xfId="0" applyFont="1" applyBorder="1"/>
    <xf numFmtId="0" fontId="8" fillId="0" borderId="2" xfId="0" applyFont="1" applyFill="1" applyBorder="1"/>
    <xf numFmtId="0" fontId="8" fillId="0" borderId="1" xfId="0" applyFont="1" applyFill="1" applyBorder="1"/>
    <xf numFmtId="0" fontId="0" fillId="0" borderId="6" xfId="0" applyFill="1" applyBorder="1"/>
    <xf numFmtId="0" fontId="0" fillId="0" borderId="3" xfId="0" applyFill="1" applyBorder="1"/>
    <xf numFmtId="0" fontId="8" fillId="0" borderId="3" xfId="0" applyFont="1" applyFill="1" applyBorder="1"/>
    <xf numFmtId="0" fontId="9" fillId="0" borderId="1" xfId="0" applyFont="1" applyFill="1" applyBorder="1"/>
    <xf numFmtId="0" fontId="0" fillId="0" borderId="3" xfId="0" quotePrefix="1" applyBorder="1" applyAlignment="1">
      <alignment horizontal="right"/>
    </xf>
    <xf numFmtId="0" fontId="9" fillId="0" borderId="3" xfId="0" quotePrefix="1" applyFont="1" applyBorder="1" applyAlignment="1">
      <alignment horizontal="right"/>
    </xf>
    <xf numFmtId="0" fontId="8" fillId="0" borderId="6" xfId="0" applyFont="1" applyFill="1" applyBorder="1"/>
    <xf numFmtId="0" fontId="9" fillId="0" borderId="6" xfId="0" applyFont="1" applyFill="1" applyBorder="1"/>
    <xf numFmtId="0" fontId="9" fillId="0" borderId="4" xfId="0" applyFont="1" applyFill="1" applyBorder="1"/>
    <xf numFmtId="1" fontId="9" fillId="0" borderId="0" xfId="0" applyNumberFormat="1" applyFont="1" applyFill="1" applyBorder="1"/>
    <xf numFmtId="1" fontId="7" fillId="0" borderId="2" xfId="0" applyNumberFormat="1" applyFont="1" applyFill="1" applyBorder="1"/>
    <xf numFmtId="1" fontId="7" fillId="0" borderId="0" xfId="0" applyNumberFormat="1" applyFont="1" applyFill="1" applyBorder="1"/>
    <xf numFmtId="3" fontId="0" fillId="0" borderId="0" xfId="0" applyNumberFormat="1" applyFont="1"/>
    <xf numFmtId="3" fontId="0" fillId="0" borderId="3" xfId="0" applyNumberFormat="1" applyFont="1" applyBorder="1"/>
    <xf numFmtId="3" fontId="2" fillId="0" borderId="4" xfId="0" applyNumberFormat="1" applyFont="1" applyBorder="1"/>
    <xf numFmtId="1" fontId="0" fillId="0" borderId="2" xfId="0" applyNumberFormat="1" applyFont="1" applyBorder="1"/>
    <xf numFmtId="1" fontId="0" fillId="0" borderId="0" xfId="0" applyNumberFormat="1" applyFont="1"/>
    <xf numFmtId="1" fontId="0" fillId="0" borderId="3" xfId="0" applyNumberFormat="1" applyFont="1" applyBorder="1"/>
    <xf numFmtId="1" fontId="2" fillId="0" borderId="7" xfId="0" applyNumberFormat="1" applyFont="1" applyBorder="1"/>
    <xf numFmtId="1" fontId="9" fillId="0" borderId="2" xfId="0" applyNumberFormat="1" applyFont="1" applyFill="1" applyBorder="1" applyAlignment="1">
      <alignment horizontal="right"/>
    </xf>
    <xf numFmtId="0" fontId="12" fillId="0" borderId="0" xfId="0" applyFont="1" applyFill="1"/>
    <xf numFmtId="0" fontId="11" fillId="0" borderId="0" xfId="0" applyFont="1" applyFill="1"/>
    <xf numFmtId="0" fontId="0" fillId="0" borderId="0" xfId="0" applyFill="1"/>
    <xf numFmtId="3" fontId="0" fillId="0" borderId="4" xfId="0" applyNumberFormat="1" applyFill="1" applyBorder="1" applyAlignment="1">
      <alignment horizontal="right"/>
    </xf>
    <xf numFmtId="0" fontId="8" fillId="0" borderId="0" xfId="0" applyFont="1" applyFill="1" applyBorder="1" applyAlignment="1">
      <alignment horizontal="left" vertical="center"/>
    </xf>
    <xf numFmtId="0" fontId="23" fillId="0" borderId="0" xfId="0" applyFont="1" applyFill="1"/>
    <xf numFmtId="0" fontId="9" fillId="0" borderId="2"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Border="1"/>
    <xf numFmtId="0" fontId="8" fillId="0" borderId="7" xfId="0" applyFont="1" applyFill="1" applyBorder="1"/>
    <xf numFmtId="3" fontId="0" fillId="0" borderId="0" xfId="0" applyNumberFormat="1" applyFill="1"/>
    <xf numFmtId="0" fontId="15" fillId="0" borderId="0" xfId="0" applyFont="1" applyFill="1"/>
    <xf numFmtId="0" fontId="4" fillId="0" borderId="0" xfId="0" applyFont="1" applyFill="1" applyAlignment="1">
      <alignment vertical="center"/>
    </xf>
    <xf numFmtId="0" fontId="0" fillId="0" borderId="4" xfId="0" applyFill="1" applyBorder="1"/>
    <xf numFmtId="0" fontId="0" fillId="0" borderId="4" xfId="0" applyFill="1" applyBorder="1" applyAlignment="1">
      <alignment horizontal="left" vertical="center"/>
    </xf>
    <xf numFmtId="0" fontId="8" fillId="0" borderId="5" xfId="0" applyFont="1" applyFill="1" applyBorder="1"/>
    <xf numFmtId="1" fontId="7" fillId="0" borderId="5" xfId="0" applyNumberFormat="1" applyFont="1" applyFill="1" applyBorder="1"/>
    <xf numFmtId="1" fontId="9" fillId="0" borderId="1" xfId="0" applyNumberFormat="1" applyFont="1" applyFill="1" applyBorder="1" applyAlignment="1">
      <alignment horizontal="right" vertical="top"/>
    </xf>
    <xf numFmtId="1" fontId="0" fillId="0" borderId="1" xfId="0" applyNumberFormat="1" applyFill="1" applyBorder="1" applyAlignment="1">
      <alignment horizontal="right" vertical="top"/>
    </xf>
    <xf numFmtId="1" fontId="9" fillId="0" borderId="2" xfId="0" applyNumberFormat="1" applyFont="1" applyFill="1" applyBorder="1" applyAlignment="1">
      <alignment horizontal="right" vertical="top"/>
    </xf>
    <xf numFmtId="0" fontId="0" fillId="0" borderId="0" xfId="0" applyFont="1" applyFill="1"/>
    <xf numFmtId="0" fontId="2" fillId="0" borderId="2" xfId="0" applyFont="1" applyFill="1" applyBorder="1"/>
    <xf numFmtId="1" fontId="9" fillId="0" borderId="0" xfId="0" applyNumberFormat="1" applyFont="1" applyFill="1" applyAlignment="1">
      <alignment horizontal="right" vertical="top"/>
    </xf>
    <xf numFmtId="1" fontId="0" fillId="0" borderId="2" xfId="0" applyNumberFormat="1" applyFill="1" applyBorder="1" applyAlignment="1">
      <alignment horizontal="right" vertical="top"/>
    </xf>
    <xf numFmtId="1" fontId="7" fillId="0" borderId="2" xfId="0" quotePrefix="1" applyNumberFormat="1" applyFont="1" applyFill="1" applyBorder="1" applyAlignment="1">
      <alignment horizontal="right"/>
    </xf>
    <xf numFmtId="1" fontId="0" fillId="0" borderId="6" xfId="0" applyNumberFormat="1" applyFill="1" applyBorder="1" applyAlignment="1">
      <alignment horizontal="right" vertical="top"/>
    </xf>
    <xf numFmtId="0" fontId="0" fillId="0" borderId="2" xfId="0" applyFont="1" applyFill="1" applyBorder="1"/>
    <xf numFmtId="1" fontId="0" fillId="0" borderId="2" xfId="0" applyNumberFormat="1" applyFont="1" applyFill="1" applyBorder="1" applyAlignment="1">
      <alignment horizontal="right" vertical="top"/>
    </xf>
    <xf numFmtId="1" fontId="21" fillId="0" borderId="2" xfId="0" applyNumberFormat="1" applyFont="1" applyFill="1" applyBorder="1" applyAlignment="1">
      <alignment horizontal="right" vertical="top"/>
    </xf>
    <xf numFmtId="1" fontId="0" fillId="0" borderId="1" xfId="0" applyNumberFormat="1" applyFont="1" applyFill="1" applyBorder="1" applyAlignment="1">
      <alignment horizontal="right" vertical="top"/>
    </xf>
    <xf numFmtId="1" fontId="9" fillId="0" borderId="1" xfId="0" quotePrefix="1" applyNumberFormat="1" applyFont="1" applyFill="1" applyBorder="1" applyAlignment="1">
      <alignment horizontal="right" vertical="top"/>
    </xf>
    <xf numFmtId="1" fontId="9" fillId="0" borderId="2" xfId="0" quotePrefix="1" applyNumberFormat="1" applyFont="1" applyFill="1" applyBorder="1" applyAlignment="1">
      <alignment horizontal="right" vertical="top"/>
    </xf>
    <xf numFmtId="3" fontId="8" fillId="0" borderId="4" xfId="0" applyNumberFormat="1" applyFont="1" applyFill="1" applyBorder="1"/>
    <xf numFmtId="1" fontId="8" fillId="0" borderId="4" xfId="0" applyNumberFormat="1" applyFont="1" applyFill="1" applyBorder="1"/>
    <xf numFmtId="1" fontId="8"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0" fillId="0" borderId="0" xfId="0" applyFill="1" applyAlignment="1"/>
    <xf numFmtId="0" fontId="3" fillId="0" borderId="0" xfId="0" applyFont="1" applyFill="1"/>
    <xf numFmtId="0" fontId="8" fillId="2" borderId="1" xfId="0" applyFont="1" applyFill="1" applyBorder="1" applyAlignment="1">
      <alignment horizontal="left" vertical="center"/>
    </xf>
    <xf numFmtId="0" fontId="7" fillId="2" borderId="1" xfId="0" applyFont="1" applyFill="1" applyBorder="1"/>
    <xf numFmtId="0" fontId="9" fillId="2" borderId="2" xfId="0" applyFont="1" applyFill="1" applyBorder="1"/>
    <xf numFmtId="1" fontId="9" fillId="2" borderId="2" xfId="0" applyNumberFormat="1" applyFont="1" applyFill="1" applyBorder="1"/>
    <xf numFmtId="3" fontId="9" fillId="2" borderId="2" xfId="0" applyNumberFormat="1" applyFont="1" applyFill="1" applyBorder="1"/>
    <xf numFmtId="0" fontId="9" fillId="2" borderId="0" xfId="0" applyFont="1" applyFill="1"/>
    <xf numFmtId="3" fontId="9" fillId="2" borderId="1" xfId="0" applyNumberFormat="1" applyFont="1" applyFill="1" applyBorder="1"/>
    <xf numFmtId="0" fontId="9" fillId="2" borderId="3" xfId="0" applyFont="1" applyFill="1" applyBorder="1"/>
    <xf numFmtId="1" fontId="9" fillId="2" borderId="3" xfId="0" applyNumberFormat="1" applyFont="1" applyFill="1" applyBorder="1"/>
    <xf numFmtId="3" fontId="9" fillId="2" borderId="3" xfId="0" applyNumberFormat="1" applyFont="1" applyFill="1" applyBorder="1"/>
    <xf numFmtId="0" fontId="8" fillId="2" borderId="1" xfId="0" applyFont="1" applyFill="1" applyBorder="1"/>
    <xf numFmtId="3" fontId="7" fillId="2" borderId="1" xfId="0" applyNumberFormat="1" applyFont="1" applyFill="1" applyBorder="1"/>
    <xf numFmtId="3" fontId="9" fillId="2" borderId="0" xfId="0" applyNumberFormat="1" applyFont="1" applyFill="1"/>
    <xf numFmtId="3" fontId="9" fillId="2" borderId="0" xfId="0" applyNumberFormat="1" applyFont="1" applyFill="1" applyAlignment="1">
      <alignment horizontal="right"/>
    </xf>
    <xf numFmtId="1" fontId="9" fillId="2" borderId="0" xfId="0" applyNumberFormat="1" applyFont="1" applyFill="1"/>
    <xf numFmtId="3" fontId="9" fillId="2" borderId="3" xfId="0" applyNumberFormat="1" applyFont="1" applyFill="1" applyBorder="1" applyAlignment="1">
      <alignment horizontal="right"/>
    </xf>
    <xf numFmtId="1" fontId="9" fillId="2" borderId="3" xfId="0" applyNumberFormat="1" applyFont="1" applyFill="1" applyBorder="1" applyAlignment="1">
      <alignment horizontal="right"/>
    </xf>
    <xf numFmtId="0" fontId="8" fillId="2" borderId="0" xfId="0" applyFont="1" applyFill="1" applyBorder="1"/>
    <xf numFmtId="3" fontId="7" fillId="2" borderId="0" xfId="0" applyNumberFormat="1" applyFont="1" applyFill="1"/>
    <xf numFmtId="3" fontId="7" fillId="2" borderId="0" xfId="0" applyNumberFormat="1" applyFont="1" applyFill="1" applyAlignment="1">
      <alignment horizontal="right"/>
    </xf>
    <xf numFmtId="1" fontId="7" fillId="2" borderId="0" xfId="0" applyNumberFormat="1" applyFont="1" applyFill="1"/>
    <xf numFmtId="0" fontId="9" fillId="2" borderId="6" xfId="0" applyFont="1" applyFill="1" applyBorder="1"/>
    <xf numFmtId="3" fontId="9" fillId="2" borderId="6" xfId="0" applyNumberFormat="1" applyFont="1" applyFill="1" applyBorder="1"/>
    <xf numFmtId="1" fontId="9" fillId="2" borderId="6" xfId="0" applyNumberFormat="1" applyFont="1" applyFill="1" applyBorder="1"/>
    <xf numFmtId="0" fontId="8" fillId="2" borderId="7" xfId="0" applyFont="1" applyFill="1" applyBorder="1"/>
    <xf numFmtId="3" fontId="8" fillId="2" borderId="7" xfId="0" applyNumberFormat="1" applyFont="1" applyFill="1" applyBorder="1"/>
    <xf numFmtId="1" fontId="8" fillId="2" borderId="7" xfId="0" applyNumberFormat="1" applyFont="1" applyFill="1" applyBorder="1"/>
    <xf numFmtId="0" fontId="7" fillId="2" borderId="0" xfId="0" applyFont="1" applyFill="1"/>
    <xf numFmtId="0" fontId="0" fillId="2" borderId="0" xfId="0" applyFill="1"/>
    <xf numFmtId="0" fontId="9" fillId="2" borderId="4" xfId="0" applyFont="1" applyFill="1" applyBorder="1"/>
    <xf numFmtId="1" fontId="9" fillId="2" borderId="0" xfId="0" applyNumberFormat="1" applyFont="1" applyFill="1" applyBorder="1"/>
    <xf numFmtId="3" fontId="9" fillId="2" borderId="2" xfId="0" quotePrefix="1" applyNumberFormat="1" applyFont="1" applyFill="1" applyBorder="1" applyAlignment="1">
      <alignment horizontal="right"/>
    </xf>
    <xf numFmtId="3" fontId="9" fillId="2" borderId="3" xfId="0" quotePrefix="1" applyNumberFormat="1" applyFont="1" applyFill="1" applyBorder="1" applyAlignment="1">
      <alignment horizontal="right"/>
    </xf>
    <xf numFmtId="3" fontId="22" fillId="2" borderId="3" xfId="0" applyNumberFormat="1" applyFont="1" applyFill="1" applyBorder="1" applyAlignment="1">
      <alignment horizontal="right" vertical="center"/>
    </xf>
    <xf numFmtId="1" fontId="22" fillId="2" borderId="3" xfId="0" applyNumberFormat="1" applyFont="1" applyFill="1" applyBorder="1" applyAlignment="1">
      <alignment horizontal="right" vertical="center"/>
    </xf>
    <xf numFmtId="0" fontId="0" fillId="2" borderId="2" xfId="0" applyFont="1" applyFill="1" applyBorder="1"/>
    <xf numFmtId="0" fontId="0" fillId="2" borderId="0" xfId="0" applyFont="1" applyFill="1"/>
    <xf numFmtId="0" fontId="0" fillId="2" borderId="3" xfId="0" applyFont="1" applyFill="1" applyBorder="1"/>
    <xf numFmtId="1" fontId="9" fillId="2" borderId="1" xfId="0" applyNumberFormat="1" applyFont="1" applyFill="1" applyBorder="1"/>
    <xf numFmtId="3" fontId="9" fillId="2" borderId="4" xfId="0" applyNumberFormat="1" applyFont="1" applyFill="1" applyBorder="1"/>
    <xf numFmtId="0" fontId="9" fillId="0" borderId="0" xfId="0" applyFont="1" applyFill="1"/>
    <xf numFmtId="0" fontId="3" fillId="0" borderId="0" xfId="0" applyFont="1" applyFill="1" applyAlignment="1"/>
    <xf numFmtId="0" fontId="0" fillId="0" borderId="0" xfId="0" applyFill="1" applyAlignment="1">
      <alignment wrapText="1"/>
    </xf>
    <xf numFmtId="0" fontId="19" fillId="0" borderId="0" xfId="0" applyFont="1" applyFill="1"/>
    <xf numFmtId="0" fontId="9" fillId="2" borderId="1" xfId="0" applyFont="1" applyFill="1" applyBorder="1"/>
    <xf numFmtId="0" fontId="22" fillId="2" borderId="3" xfId="0" applyNumberFormat="1" applyFont="1" applyFill="1" applyBorder="1" applyAlignment="1">
      <alignment horizontal="right" vertical="center"/>
    </xf>
    <xf numFmtId="1" fontId="9" fillId="2" borderId="4" xfId="0" applyNumberFormat="1" applyFont="1" applyFill="1" applyBorder="1"/>
    <xf numFmtId="1" fontId="0" fillId="0" borderId="0" xfId="0" applyNumberFormat="1"/>
    <xf numFmtId="0" fontId="3" fillId="0" borderId="0" xfId="0" applyFont="1" applyAlignment="1">
      <alignment horizontal="left" wrapText="1"/>
    </xf>
    <xf numFmtId="3" fontId="9" fillId="0" borderId="6" xfId="0" applyNumberFormat="1" applyFont="1" applyFill="1" applyBorder="1" applyAlignment="1">
      <alignment horizontal="right"/>
    </xf>
    <xf numFmtId="0" fontId="3" fillId="0" borderId="0" xfId="0" applyFont="1" applyFill="1" applyAlignment="1">
      <alignment horizontal="left" vertical="top" wrapText="1"/>
    </xf>
    <xf numFmtId="0" fontId="15" fillId="0" borderId="0" xfId="0" applyFont="1" applyFill="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top"/>
    </xf>
    <xf numFmtId="0" fontId="3" fillId="0" borderId="0" xfId="0" applyFont="1" applyAlignment="1">
      <alignment horizontal="left" wrapText="1"/>
    </xf>
    <xf numFmtId="0" fontId="15" fillId="0" borderId="0" xfId="0" applyFont="1" applyFill="1" applyBorder="1" applyAlignment="1">
      <alignment horizontal="left" vertical="top" wrapText="1"/>
    </xf>
    <xf numFmtId="0" fontId="3" fillId="0" borderId="0" xfId="0" applyFont="1" applyFill="1" applyBorder="1" applyAlignment="1">
      <alignment horizontal="left" wrapText="1"/>
    </xf>
    <xf numFmtId="0" fontId="3" fillId="0" borderId="0" xfId="0" applyFont="1" applyFill="1" applyAlignment="1">
      <alignment horizontal="left" wrapText="1"/>
    </xf>
    <xf numFmtId="0" fontId="2" fillId="0" borderId="2" xfId="0" applyFont="1" applyBorder="1" applyAlignment="1">
      <alignment horizontal="left"/>
    </xf>
    <xf numFmtId="0" fontId="0" fillId="0" borderId="2" xfId="0" applyBorder="1" applyAlignment="1">
      <alignment horizontal="left"/>
    </xf>
    <xf numFmtId="0" fontId="2" fillId="0" borderId="2" xfId="0" applyFont="1" applyFill="1" applyBorder="1" applyAlignment="1">
      <alignment horizontal="left"/>
    </xf>
    <xf numFmtId="0" fontId="0" fillId="0" borderId="2" xfId="0" applyFill="1" applyBorder="1" applyAlignment="1">
      <alignment horizontal="left"/>
    </xf>
  </cellXfs>
  <cellStyles count="4">
    <cellStyle name="Normal" xfId="0" builtinId="0"/>
    <cellStyle name="Normal 2" xfId="2" xr:uid="{00000000-0005-0000-0000-000001000000}"/>
    <cellStyle name="Normal 2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5"/>
  <sheetViews>
    <sheetView topLeftCell="A10" zoomScaleNormal="100" workbookViewId="0">
      <selection activeCell="P14" sqref="P14"/>
    </sheetView>
  </sheetViews>
  <sheetFormatPr defaultColWidth="8.7265625" defaultRowHeight="14.5" x14ac:dyDescent="0.35"/>
  <cols>
    <col min="1" max="1" width="10.26953125" style="32" customWidth="1"/>
    <col min="2" max="16384" width="8.7265625" style="32"/>
  </cols>
  <sheetData>
    <row r="1" spans="1:29" ht="18.5" x14ac:dyDescent="0.45">
      <c r="A1" s="116" t="s">
        <v>30</v>
      </c>
    </row>
    <row r="2" spans="1:29" x14ac:dyDescent="0.35">
      <c r="A2" s="36" t="s">
        <v>45</v>
      </c>
    </row>
    <row r="3" spans="1:29" x14ac:dyDescent="0.35">
      <c r="A3" s="36" t="s">
        <v>31</v>
      </c>
    </row>
    <row r="4" spans="1:29" x14ac:dyDescent="0.35">
      <c r="A4" s="36" t="s">
        <v>108</v>
      </c>
    </row>
    <row r="6" spans="1:29" x14ac:dyDescent="0.35">
      <c r="A6" s="52" t="s">
        <v>32</v>
      </c>
    </row>
    <row r="7" spans="1:29" x14ac:dyDescent="0.35">
      <c r="A7" s="230" t="s">
        <v>122</v>
      </c>
    </row>
    <row r="8" spans="1:29" x14ac:dyDescent="0.35">
      <c r="A8" s="230" t="s">
        <v>97</v>
      </c>
    </row>
    <row r="9" spans="1:29" x14ac:dyDescent="0.35">
      <c r="A9" s="230" t="s">
        <v>98</v>
      </c>
    </row>
    <row r="10" spans="1:29" x14ac:dyDescent="0.35">
      <c r="A10" s="36"/>
    </row>
    <row r="11" spans="1:29" x14ac:dyDescent="0.35">
      <c r="A11" s="52" t="s">
        <v>0</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row>
    <row r="12" spans="1:29" x14ac:dyDescent="0.35">
      <c r="A12" s="230" t="s">
        <v>121</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row>
    <row r="13" spans="1:29" x14ac:dyDescent="0.35">
      <c r="A13" s="230" t="s">
        <v>60</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row>
    <row r="14" spans="1:29" x14ac:dyDescent="0.35">
      <c r="A14" s="230" t="s">
        <v>42</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row>
    <row r="15" spans="1:29" x14ac:dyDescent="0.35">
      <c r="A15" s="230" t="s">
        <v>76</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row>
    <row r="16" spans="1:29" x14ac:dyDescent="0.35">
      <c r="A16" s="230" t="s">
        <v>75</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row>
    <row r="18" spans="1:1" x14ac:dyDescent="0.35">
      <c r="A18" s="52" t="s">
        <v>7</v>
      </c>
    </row>
    <row r="19" spans="1:1" x14ac:dyDescent="0.35">
      <c r="A19" s="36" t="s">
        <v>109</v>
      </c>
    </row>
    <row r="20" spans="1:1" x14ac:dyDescent="0.35">
      <c r="A20" s="36" t="s">
        <v>60</v>
      </c>
    </row>
    <row r="21" spans="1:1" x14ac:dyDescent="0.35">
      <c r="A21" s="36" t="s">
        <v>58</v>
      </c>
    </row>
    <row r="22" spans="1:1" x14ac:dyDescent="0.35">
      <c r="A22" s="36" t="s">
        <v>44</v>
      </c>
    </row>
    <row r="23" spans="1:1" x14ac:dyDescent="0.35">
      <c r="A23" s="36" t="s">
        <v>110</v>
      </c>
    </row>
    <row r="24" spans="1:1" x14ac:dyDescent="0.35">
      <c r="A24" s="36" t="s">
        <v>111</v>
      </c>
    </row>
    <row r="26" spans="1:1" x14ac:dyDescent="0.35">
      <c r="A26" s="52" t="s">
        <v>34</v>
      </c>
    </row>
    <row r="27" spans="1:1" x14ac:dyDescent="0.35">
      <c r="A27" s="36" t="s">
        <v>112</v>
      </c>
    </row>
    <row r="28" spans="1:1" x14ac:dyDescent="0.35">
      <c r="A28" s="36" t="s">
        <v>36</v>
      </c>
    </row>
    <row r="29" spans="1:1" x14ac:dyDescent="0.35">
      <c r="A29" s="36" t="s">
        <v>60</v>
      </c>
    </row>
    <row r="30" spans="1:1" x14ac:dyDescent="0.35">
      <c r="A30" s="36" t="s">
        <v>37</v>
      </c>
    </row>
    <row r="31" spans="1:1" x14ac:dyDescent="0.35">
      <c r="A31" s="36" t="s">
        <v>113</v>
      </c>
    </row>
    <row r="32" spans="1:1" x14ac:dyDescent="0.35">
      <c r="A32" s="36" t="s">
        <v>114</v>
      </c>
    </row>
    <row r="33" spans="1:1" x14ac:dyDescent="0.35">
      <c r="A33" s="36"/>
    </row>
    <row r="34" spans="1:1" x14ac:dyDescent="0.35">
      <c r="A34" s="52" t="s">
        <v>10</v>
      </c>
    </row>
    <row r="35" spans="1:1" x14ac:dyDescent="0.35">
      <c r="A35" s="36" t="s">
        <v>115</v>
      </c>
    </row>
    <row r="36" spans="1:1" x14ac:dyDescent="0.35">
      <c r="A36" s="36" t="s">
        <v>61</v>
      </c>
    </row>
    <row r="37" spans="1:1" x14ac:dyDescent="0.35">
      <c r="A37" s="36" t="s">
        <v>37</v>
      </c>
    </row>
    <row r="38" spans="1:1" x14ac:dyDescent="0.35">
      <c r="A38" s="36" t="s">
        <v>116</v>
      </c>
    </row>
    <row r="39" spans="1:1" x14ac:dyDescent="0.35">
      <c r="A39" s="36" t="s">
        <v>117</v>
      </c>
    </row>
    <row r="40" spans="1:1" x14ac:dyDescent="0.35">
      <c r="A40" s="36" t="s">
        <v>55</v>
      </c>
    </row>
    <row r="42" spans="1:1" x14ac:dyDescent="0.35">
      <c r="A42" s="52" t="s">
        <v>33</v>
      </c>
    </row>
    <row r="43" spans="1:1" x14ac:dyDescent="0.35">
      <c r="A43" s="36" t="s">
        <v>118</v>
      </c>
    </row>
    <row r="44" spans="1:1" x14ac:dyDescent="0.35">
      <c r="A44" s="36" t="s">
        <v>62</v>
      </c>
    </row>
    <row r="45" spans="1:1" x14ac:dyDescent="0.35">
      <c r="A45" s="36" t="s">
        <v>43</v>
      </c>
    </row>
    <row r="46" spans="1:1" x14ac:dyDescent="0.35">
      <c r="A46" s="36" t="s">
        <v>119</v>
      </c>
    </row>
    <row r="47" spans="1:1" x14ac:dyDescent="0.35">
      <c r="A47" s="36" t="s">
        <v>120</v>
      </c>
    </row>
    <row r="49" spans="1:30" x14ac:dyDescent="0.35">
      <c r="A49" s="52" t="s">
        <v>49</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50" spans="1:30" x14ac:dyDescent="0.35">
      <c r="A50" s="230" t="s">
        <v>99</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row>
    <row r="51" spans="1:30" x14ac:dyDescent="0.35">
      <c r="A51" s="230" t="s">
        <v>100</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row>
    <row r="52" spans="1:30" x14ac:dyDescent="0.35">
      <c r="A52" s="230" t="s">
        <v>52</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row>
    <row r="53" spans="1:30" x14ac:dyDescent="0.35">
      <c r="A53" s="230" t="s">
        <v>101</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row>
    <row r="54" spans="1:30" x14ac:dyDescent="0.35">
      <c r="A54" s="230" t="s">
        <v>56</v>
      </c>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row>
    <row r="55" spans="1:30" x14ac:dyDescent="0.35">
      <c r="A55" s="230" t="s">
        <v>102</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Z51"/>
  <sheetViews>
    <sheetView tabSelected="1" topLeftCell="A14" zoomScale="80" zoomScaleNormal="80" workbookViewId="0">
      <selection activeCell="R43" sqref="R43"/>
    </sheetView>
  </sheetViews>
  <sheetFormatPr defaultRowHeight="14.5" x14ac:dyDescent="0.35"/>
  <cols>
    <col min="1" max="1" width="27.7265625" customWidth="1"/>
    <col min="2" max="2" width="19.26953125" customWidth="1"/>
    <col min="16" max="16" width="9.1796875" style="106"/>
  </cols>
  <sheetData>
    <row r="3" spans="1:26" ht="25.4" customHeight="1" x14ac:dyDescent="0.35">
      <c r="A3" s="164" t="s">
        <v>83</v>
      </c>
      <c r="B3" s="154"/>
      <c r="C3" s="154"/>
      <c r="D3" s="154"/>
      <c r="E3" s="154"/>
      <c r="F3" s="154"/>
      <c r="G3" s="154"/>
      <c r="H3" s="154"/>
      <c r="I3" s="154"/>
      <c r="J3" s="154"/>
      <c r="K3" s="154"/>
      <c r="L3" s="154"/>
      <c r="M3" s="154"/>
      <c r="N3" s="154"/>
      <c r="O3" s="154"/>
      <c r="P3" s="154"/>
      <c r="Q3" s="154"/>
      <c r="R3" s="104"/>
      <c r="S3" s="104"/>
      <c r="T3" s="104"/>
      <c r="U3" s="104"/>
      <c r="V3" s="104"/>
      <c r="W3" s="104"/>
      <c r="X3" s="104"/>
      <c r="Y3" s="104"/>
      <c r="Z3" s="104"/>
    </row>
    <row r="4" spans="1:26" ht="15" thickBot="1" x14ac:dyDescent="0.4">
      <c r="A4" s="6"/>
      <c r="B4" s="6"/>
      <c r="C4" s="6"/>
      <c r="D4" s="9">
        <v>2010</v>
      </c>
      <c r="E4" s="9">
        <v>2011</v>
      </c>
      <c r="F4" s="9">
        <v>2012</v>
      </c>
      <c r="G4" s="9">
        <v>2013</v>
      </c>
      <c r="H4" s="9">
        <v>2014</v>
      </c>
      <c r="I4" s="9">
        <v>2015</v>
      </c>
      <c r="J4" s="34">
        <v>2016</v>
      </c>
      <c r="K4" s="34">
        <v>2017</v>
      </c>
      <c r="L4" s="34">
        <v>2018</v>
      </c>
      <c r="M4" s="34">
        <v>2019</v>
      </c>
      <c r="N4" s="34">
        <v>2020</v>
      </c>
      <c r="O4" s="34">
        <v>2021</v>
      </c>
      <c r="P4" s="34">
        <v>2022</v>
      </c>
      <c r="Q4" s="34">
        <v>2023</v>
      </c>
      <c r="R4" s="33"/>
    </row>
    <row r="5" spans="1:26" ht="17" thickTop="1" x14ac:dyDescent="0.35">
      <c r="A5" s="2" t="s">
        <v>38</v>
      </c>
      <c r="B5" s="5" t="s">
        <v>1</v>
      </c>
      <c r="C5" s="4" t="s">
        <v>2</v>
      </c>
      <c r="D5" s="4">
        <v>44</v>
      </c>
      <c r="E5" s="4">
        <v>44</v>
      </c>
      <c r="F5" s="4">
        <v>43</v>
      </c>
      <c r="G5" s="4">
        <v>42</v>
      </c>
      <c r="H5" s="4">
        <v>39</v>
      </c>
      <c r="I5" s="10">
        <v>38.337100035684543</v>
      </c>
      <c r="J5" s="37">
        <v>33</v>
      </c>
      <c r="K5" s="10">
        <v>28</v>
      </c>
      <c r="L5" s="10">
        <v>30.202861413623744</v>
      </c>
      <c r="M5" s="59">
        <v>33</v>
      </c>
      <c r="N5" s="59">
        <v>37</v>
      </c>
      <c r="O5" s="59">
        <v>39</v>
      </c>
      <c r="P5" s="59">
        <v>35</v>
      </c>
      <c r="Q5" s="70">
        <v>34</v>
      </c>
      <c r="R5" s="237"/>
    </row>
    <row r="6" spans="1:26" x14ac:dyDescent="0.35">
      <c r="A6" s="2"/>
      <c r="B6" s="5"/>
      <c r="C6" s="4" t="s">
        <v>3</v>
      </c>
      <c r="D6" s="4">
        <v>38</v>
      </c>
      <c r="E6" s="4">
        <v>37</v>
      </c>
      <c r="F6" s="4">
        <v>34</v>
      </c>
      <c r="G6" s="4">
        <v>32</v>
      </c>
      <c r="H6" s="4">
        <v>28</v>
      </c>
      <c r="I6" s="11">
        <v>25.873528294720849</v>
      </c>
      <c r="J6" s="29">
        <v>21</v>
      </c>
      <c r="K6" s="21">
        <v>17</v>
      </c>
      <c r="L6" s="21">
        <v>21.007355691310313</v>
      </c>
      <c r="M6" s="60">
        <v>30</v>
      </c>
      <c r="N6" s="60">
        <v>34</v>
      </c>
      <c r="O6" s="60">
        <v>34</v>
      </c>
      <c r="P6" s="60">
        <v>25</v>
      </c>
      <c r="Q6" s="119">
        <v>21</v>
      </c>
      <c r="R6" s="237"/>
    </row>
    <row r="7" spans="1:26" x14ac:dyDescent="0.35">
      <c r="A7" s="2"/>
      <c r="B7" s="4"/>
      <c r="C7" s="4" t="s">
        <v>4</v>
      </c>
      <c r="D7" s="4">
        <v>42</v>
      </c>
      <c r="E7" s="4">
        <v>41</v>
      </c>
      <c r="F7" s="4">
        <v>40</v>
      </c>
      <c r="G7" s="4">
        <v>38</v>
      </c>
      <c r="H7" s="4">
        <v>35</v>
      </c>
      <c r="I7" s="11">
        <v>33.536897535288524</v>
      </c>
      <c r="J7" s="29">
        <v>28</v>
      </c>
      <c r="K7" s="21">
        <v>23</v>
      </c>
      <c r="L7" s="21">
        <v>26.464252223939987</v>
      </c>
      <c r="M7" s="60">
        <v>32</v>
      </c>
      <c r="N7" s="60">
        <v>36</v>
      </c>
      <c r="O7" s="60">
        <v>37</v>
      </c>
      <c r="P7" s="60">
        <v>32</v>
      </c>
      <c r="Q7" s="119">
        <v>30</v>
      </c>
      <c r="R7" s="237"/>
    </row>
    <row r="8" spans="1:26" x14ac:dyDescent="0.35">
      <c r="A8" s="2"/>
      <c r="B8" s="5" t="s">
        <v>5</v>
      </c>
      <c r="C8" s="4" t="s">
        <v>2</v>
      </c>
      <c r="D8" s="4">
        <v>45</v>
      </c>
      <c r="E8" s="4">
        <v>45</v>
      </c>
      <c r="F8" s="4">
        <v>46</v>
      </c>
      <c r="G8" s="4">
        <v>45</v>
      </c>
      <c r="H8" s="4">
        <v>46</v>
      </c>
      <c r="I8" s="12">
        <v>42.668938270154364</v>
      </c>
      <c r="J8" s="29">
        <v>39</v>
      </c>
      <c r="K8" s="21">
        <v>38</v>
      </c>
      <c r="L8" s="21">
        <v>39.187296251018743</v>
      </c>
      <c r="M8" s="60">
        <v>41</v>
      </c>
      <c r="N8" s="60">
        <v>44</v>
      </c>
      <c r="O8" s="60">
        <v>44</v>
      </c>
      <c r="P8" s="60">
        <v>41</v>
      </c>
      <c r="Q8" s="119">
        <v>40</v>
      </c>
      <c r="R8" s="237"/>
    </row>
    <row r="9" spans="1:26" x14ac:dyDescent="0.35">
      <c r="A9" s="2"/>
      <c r="B9" s="5"/>
      <c r="C9" s="3" t="s">
        <v>3</v>
      </c>
      <c r="D9" s="3">
        <v>42</v>
      </c>
      <c r="E9" s="3">
        <v>42</v>
      </c>
      <c r="F9" s="3">
        <v>43</v>
      </c>
      <c r="G9" s="3">
        <v>43</v>
      </c>
      <c r="H9" s="3">
        <v>42</v>
      </c>
      <c r="I9" s="11">
        <v>37.565009361348032</v>
      </c>
      <c r="J9" s="29">
        <v>35</v>
      </c>
      <c r="K9" s="21">
        <v>33</v>
      </c>
      <c r="L9" s="21">
        <v>35.072844261765908</v>
      </c>
      <c r="M9" s="60">
        <v>41</v>
      </c>
      <c r="N9" s="60">
        <v>45</v>
      </c>
      <c r="O9" s="60">
        <v>44</v>
      </c>
      <c r="P9" s="60">
        <v>37</v>
      </c>
      <c r="Q9" s="119">
        <v>36</v>
      </c>
      <c r="R9" s="237"/>
    </row>
    <row r="10" spans="1:26" x14ac:dyDescent="0.35">
      <c r="A10" s="2"/>
      <c r="B10" s="4"/>
      <c r="C10" s="3" t="s">
        <v>4</v>
      </c>
      <c r="D10" s="3">
        <v>44</v>
      </c>
      <c r="E10" s="3">
        <v>44</v>
      </c>
      <c r="F10" s="3">
        <v>45</v>
      </c>
      <c r="G10" s="3">
        <v>44</v>
      </c>
      <c r="H10" s="3">
        <v>44</v>
      </c>
      <c r="I10" s="11">
        <v>40.826708465126757</v>
      </c>
      <c r="J10" s="18">
        <v>38</v>
      </c>
      <c r="K10" s="22">
        <v>37</v>
      </c>
      <c r="L10" s="22">
        <v>37.657703784890842</v>
      </c>
      <c r="M10" s="61">
        <v>41</v>
      </c>
      <c r="N10" s="61">
        <v>44</v>
      </c>
      <c r="O10" s="61">
        <v>44</v>
      </c>
      <c r="P10" s="61">
        <v>40</v>
      </c>
      <c r="Q10" s="112">
        <v>39</v>
      </c>
      <c r="R10" s="237"/>
    </row>
    <row r="11" spans="1:26" ht="15" thickBot="1" x14ac:dyDescent="0.4">
      <c r="A11" s="7"/>
      <c r="B11" s="8" t="s">
        <v>6</v>
      </c>
      <c r="C11" s="8"/>
      <c r="D11" s="7">
        <v>44</v>
      </c>
      <c r="E11" s="7">
        <v>43</v>
      </c>
      <c r="F11" s="7">
        <v>44</v>
      </c>
      <c r="G11" s="7">
        <v>43</v>
      </c>
      <c r="H11" s="7">
        <v>43</v>
      </c>
      <c r="I11" s="7">
        <v>39</v>
      </c>
      <c r="J11" s="9">
        <v>36</v>
      </c>
      <c r="K11" s="13">
        <v>33</v>
      </c>
      <c r="L11" s="13">
        <v>34.972089459666535</v>
      </c>
      <c r="M11" s="62">
        <v>39</v>
      </c>
      <c r="N11" s="62">
        <v>43</v>
      </c>
      <c r="O11" s="62">
        <v>42</v>
      </c>
      <c r="P11" s="62">
        <v>38</v>
      </c>
      <c r="Q11" s="72">
        <v>37</v>
      </c>
      <c r="R11" s="237"/>
    </row>
    <row r="12" spans="1:26" ht="17" thickTop="1" x14ac:dyDescent="0.35">
      <c r="A12" s="2" t="s">
        <v>39</v>
      </c>
      <c r="B12" s="5" t="s">
        <v>1</v>
      </c>
      <c r="C12" s="4" t="s">
        <v>2</v>
      </c>
      <c r="D12" s="4">
        <v>46</v>
      </c>
      <c r="E12" s="4">
        <v>48</v>
      </c>
      <c r="F12" s="4">
        <v>47</v>
      </c>
      <c r="G12" s="4">
        <v>46</v>
      </c>
      <c r="H12" s="4">
        <v>48</v>
      </c>
      <c r="I12" s="12">
        <v>45.883777239709445</v>
      </c>
      <c r="J12" s="48">
        <v>42</v>
      </c>
      <c r="K12" s="48">
        <v>43</v>
      </c>
      <c r="L12" s="48">
        <v>37.393258426966291</v>
      </c>
      <c r="M12" s="63">
        <v>41</v>
      </c>
      <c r="N12" s="63">
        <v>50</v>
      </c>
      <c r="O12" s="63">
        <v>50</v>
      </c>
      <c r="P12" s="63">
        <v>46</v>
      </c>
      <c r="Q12" s="63">
        <v>43</v>
      </c>
      <c r="R12" s="237"/>
    </row>
    <row r="13" spans="1:26" x14ac:dyDescent="0.35">
      <c r="A13" s="2"/>
      <c r="B13" s="1"/>
      <c r="C13" s="3" t="s">
        <v>3</v>
      </c>
      <c r="D13" s="3">
        <v>35</v>
      </c>
      <c r="E13" s="3">
        <v>36</v>
      </c>
      <c r="F13" s="3">
        <v>34</v>
      </c>
      <c r="G13" s="3">
        <v>33</v>
      </c>
      <c r="H13" s="3">
        <v>37</v>
      </c>
      <c r="I13" s="11">
        <v>37.256493506493506</v>
      </c>
      <c r="J13" s="47">
        <v>33</v>
      </c>
      <c r="K13" s="47">
        <v>32</v>
      </c>
      <c r="L13" s="47">
        <v>30.696721311475411</v>
      </c>
      <c r="M13" s="64">
        <v>44</v>
      </c>
      <c r="N13" s="64">
        <v>49</v>
      </c>
      <c r="O13" s="64">
        <v>47</v>
      </c>
      <c r="P13" s="64">
        <v>39</v>
      </c>
      <c r="Q13" s="64">
        <v>32</v>
      </c>
      <c r="R13" s="237"/>
    </row>
    <row r="14" spans="1:26" x14ac:dyDescent="0.35">
      <c r="A14" s="2"/>
      <c r="B14" s="4"/>
      <c r="C14" s="3" t="s">
        <v>4</v>
      </c>
      <c r="D14" s="3">
        <v>42</v>
      </c>
      <c r="E14" s="3">
        <v>44</v>
      </c>
      <c r="F14" s="3">
        <v>43</v>
      </c>
      <c r="G14" s="3">
        <v>42</v>
      </c>
      <c r="H14" s="3">
        <v>45</v>
      </c>
      <c r="I14" s="11">
        <v>43.018867924528301</v>
      </c>
      <c r="J14" s="46">
        <v>39</v>
      </c>
      <c r="K14" s="46">
        <v>39</v>
      </c>
      <c r="L14" s="46">
        <v>35.021770682148038</v>
      </c>
      <c r="M14" s="65">
        <v>42</v>
      </c>
      <c r="N14" s="65">
        <v>50</v>
      </c>
      <c r="O14" s="65">
        <v>49</v>
      </c>
      <c r="P14" s="65">
        <v>44</v>
      </c>
      <c r="Q14" s="65">
        <v>40</v>
      </c>
      <c r="R14" s="237"/>
    </row>
    <row r="15" spans="1:26" x14ac:dyDescent="0.35">
      <c r="A15" s="2"/>
      <c r="B15" s="5" t="s">
        <v>5</v>
      </c>
      <c r="C15" s="4" t="s">
        <v>2</v>
      </c>
      <c r="D15" s="4">
        <v>54</v>
      </c>
      <c r="E15" s="4">
        <v>54</v>
      </c>
      <c r="F15" s="4">
        <v>53</v>
      </c>
      <c r="G15" s="4">
        <v>54</v>
      </c>
      <c r="H15" s="4">
        <v>54</v>
      </c>
      <c r="I15" s="12">
        <v>52.948213980516144</v>
      </c>
      <c r="J15" s="29">
        <v>47</v>
      </c>
      <c r="K15" s="29">
        <v>46</v>
      </c>
      <c r="L15" s="24">
        <v>41.118179593834107</v>
      </c>
      <c r="M15" s="66">
        <v>42</v>
      </c>
      <c r="N15" s="66">
        <v>47</v>
      </c>
      <c r="O15" s="66">
        <v>46</v>
      </c>
      <c r="P15" s="66">
        <v>42</v>
      </c>
      <c r="Q15" s="66">
        <v>44</v>
      </c>
      <c r="R15" s="237"/>
    </row>
    <row r="16" spans="1:26" x14ac:dyDescent="0.35">
      <c r="A16" s="2"/>
      <c r="B16" s="5"/>
      <c r="C16" s="3" t="s">
        <v>3</v>
      </c>
      <c r="D16" s="3">
        <v>60</v>
      </c>
      <c r="E16" s="3">
        <v>59</v>
      </c>
      <c r="F16" s="3">
        <v>61</v>
      </c>
      <c r="G16" s="3">
        <v>63</v>
      </c>
      <c r="H16" s="3">
        <v>62</v>
      </c>
      <c r="I16" s="11">
        <v>61.33154819863681</v>
      </c>
      <c r="J16" s="29">
        <v>54</v>
      </c>
      <c r="K16" s="29">
        <v>54</v>
      </c>
      <c r="L16" s="24">
        <v>49.286987522281642</v>
      </c>
      <c r="M16" s="66">
        <v>54</v>
      </c>
      <c r="N16" s="66">
        <v>57</v>
      </c>
      <c r="O16" s="66">
        <v>52</v>
      </c>
      <c r="P16" s="66">
        <v>49</v>
      </c>
      <c r="Q16" s="66">
        <v>50</v>
      </c>
      <c r="R16" s="237"/>
    </row>
    <row r="17" spans="1:18" x14ac:dyDescent="0.35">
      <c r="A17" s="2"/>
      <c r="B17" s="4"/>
      <c r="C17" s="3" t="s">
        <v>4</v>
      </c>
      <c r="D17" s="3">
        <v>57</v>
      </c>
      <c r="E17" s="3">
        <v>56</v>
      </c>
      <c r="F17" s="3">
        <v>56</v>
      </c>
      <c r="G17" s="3">
        <v>58</v>
      </c>
      <c r="H17" s="3">
        <v>57</v>
      </c>
      <c r="I17" s="11">
        <v>56.40626568932624</v>
      </c>
      <c r="J17" s="29">
        <v>50</v>
      </c>
      <c r="K17" s="29">
        <v>49</v>
      </c>
      <c r="L17" s="24">
        <v>44.237313771458822</v>
      </c>
      <c r="M17" s="66">
        <v>47</v>
      </c>
      <c r="N17" s="66">
        <v>50</v>
      </c>
      <c r="O17" s="66">
        <v>48</v>
      </c>
      <c r="P17" s="66">
        <v>45</v>
      </c>
      <c r="Q17" s="66">
        <v>46</v>
      </c>
      <c r="R17" s="237"/>
    </row>
    <row r="18" spans="1:18" x14ac:dyDescent="0.35">
      <c r="A18" s="2"/>
      <c r="B18" s="5" t="s">
        <v>8</v>
      </c>
      <c r="C18" s="4" t="s">
        <v>2</v>
      </c>
      <c r="D18" s="4">
        <v>80</v>
      </c>
      <c r="E18" s="4">
        <v>78</v>
      </c>
      <c r="F18" s="4">
        <v>78</v>
      </c>
      <c r="G18" s="4">
        <v>76</v>
      </c>
      <c r="H18" s="30">
        <v>75</v>
      </c>
      <c r="I18" s="12">
        <v>75.188303057155508</v>
      </c>
      <c r="J18" s="29">
        <v>71</v>
      </c>
      <c r="K18" s="29">
        <v>69</v>
      </c>
      <c r="L18" s="24">
        <v>67.424749163879596</v>
      </c>
      <c r="M18" s="66">
        <v>70</v>
      </c>
      <c r="N18" s="66">
        <v>77</v>
      </c>
      <c r="O18" s="66">
        <v>77</v>
      </c>
      <c r="P18" s="66">
        <v>72</v>
      </c>
      <c r="Q18" s="66">
        <v>72</v>
      </c>
      <c r="R18" s="237"/>
    </row>
    <row r="19" spans="1:18" x14ac:dyDescent="0.35">
      <c r="A19" s="2"/>
      <c r="B19" s="5"/>
      <c r="C19" s="3" t="s">
        <v>3</v>
      </c>
      <c r="D19" s="3">
        <v>82</v>
      </c>
      <c r="E19" s="3">
        <v>81</v>
      </c>
      <c r="F19" s="3">
        <v>78</v>
      </c>
      <c r="G19" s="3">
        <v>74</v>
      </c>
      <c r="H19" s="31">
        <v>79</v>
      </c>
      <c r="I19" s="11">
        <v>77.927321668909826</v>
      </c>
      <c r="J19" s="29">
        <v>68</v>
      </c>
      <c r="K19" s="29">
        <v>68</v>
      </c>
      <c r="L19" s="24">
        <v>65.697674418604649</v>
      </c>
      <c r="M19" s="66">
        <v>67</v>
      </c>
      <c r="N19" s="66">
        <v>76</v>
      </c>
      <c r="O19" s="66">
        <v>78</v>
      </c>
      <c r="P19" s="66">
        <v>69</v>
      </c>
      <c r="Q19" s="66">
        <v>73</v>
      </c>
    </row>
    <row r="20" spans="1:18" x14ac:dyDescent="0.35">
      <c r="A20" s="2"/>
      <c r="B20" s="4"/>
      <c r="C20" s="3" t="s">
        <v>4</v>
      </c>
      <c r="D20" s="3">
        <v>81</v>
      </c>
      <c r="E20" s="3">
        <v>79</v>
      </c>
      <c r="F20" s="3">
        <v>78</v>
      </c>
      <c r="G20" s="3">
        <v>75</v>
      </c>
      <c r="H20" s="3">
        <v>77</v>
      </c>
      <c r="I20" s="11">
        <v>76.27571466737912</v>
      </c>
      <c r="J20" s="29">
        <v>70</v>
      </c>
      <c r="K20" s="29">
        <v>69</v>
      </c>
      <c r="L20" s="24">
        <v>66.755428103236397</v>
      </c>
      <c r="M20" s="66">
        <v>69</v>
      </c>
      <c r="N20" s="66">
        <v>77</v>
      </c>
      <c r="O20" s="66">
        <v>77</v>
      </c>
      <c r="P20" s="66">
        <v>71</v>
      </c>
      <c r="Q20" s="66">
        <v>73</v>
      </c>
    </row>
    <row r="21" spans="1:18" ht="15" thickBot="1" x14ac:dyDescent="0.4">
      <c r="A21" s="7"/>
      <c r="B21" s="8" t="s">
        <v>6</v>
      </c>
      <c r="C21" s="8"/>
      <c r="D21" s="7">
        <v>58</v>
      </c>
      <c r="E21" s="7">
        <v>57</v>
      </c>
      <c r="F21" s="7">
        <v>57</v>
      </c>
      <c r="G21" s="7">
        <v>58</v>
      </c>
      <c r="H21" s="7">
        <v>58</v>
      </c>
      <c r="I21" s="13">
        <v>57</v>
      </c>
      <c r="J21" s="49">
        <v>51</v>
      </c>
      <c r="K21" s="49">
        <v>50</v>
      </c>
      <c r="L21" s="58">
        <v>45.452404626092417</v>
      </c>
      <c r="M21" s="58">
        <v>49</v>
      </c>
      <c r="N21" s="58">
        <v>54</v>
      </c>
      <c r="O21" s="103">
        <v>52</v>
      </c>
      <c r="P21" s="103">
        <v>48</v>
      </c>
      <c r="Q21" s="103">
        <v>49</v>
      </c>
    </row>
    <row r="22" spans="1:18" ht="17" thickTop="1" x14ac:dyDescent="0.35">
      <c r="A22" s="2" t="s">
        <v>9</v>
      </c>
      <c r="B22" s="1" t="s">
        <v>40</v>
      </c>
      <c r="C22" s="4" t="s">
        <v>2</v>
      </c>
      <c r="D22" s="4">
        <v>94</v>
      </c>
      <c r="E22" s="4">
        <v>84</v>
      </c>
      <c r="F22" s="4">
        <v>80</v>
      </c>
      <c r="G22" s="4">
        <v>69</v>
      </c>
      <c r="H22" s="4">
        <v>63</v>
      </c>
      <c r="I22" s="12">
        <v>75</v>
      </c>
      <c r="J22" s="40" t="s">
        <v>35</v>
      </c>
      <c r="K22" s="40" t="s">
        <v>35</v>
      </c>
      <c r="L22" s="40" t="s">
        <v>35</v>
      </c>
      <c r="M22" s="67" t="s">
        <v>35</v>
      </c>
      <c r="N22" s="67" t="s">
        <v>35</v>
      </c>
      <c r="O22" s="67" t="s">
        <v>35</v>
      </c>
      <c r="P22" s="67" t="s">
        <v>35</v>
      </c>
      <c r="Q22" s="67" t="s">
        <v>35</v>
      </c>
    </row>
    <row r="23" spans="1:18" x14ac:dyDescent="0.35">
      <c r="A23" s="2"/>
      <c r="B23" s="1"/>
      <c r="C23" s="3" t="s">
        <v>3</v>
      </c>
      <c r="D23" s="3">
        <v>100</v>
      </c>
      <c r="E23" s="3">
        <v>67</v>
      </c>
      <c r="F23" s="3">
        <v>75</v>
      </c>
      <c r="G23" s="3">
        <v>50</v>
      </c>
      <c r="H23" s="3">
        <v>71</v>
      </c>
      <c r="I23" s="11">
        <v>63.636363636363633</v>
      </c>
      <c r="J23" s="41" t="s">
        <v>35</v>
      </c>
      <c r="K23" s="41" t="s">
        <v>35</v>
      </c>
      <c r="L23" s="41" t="s">
        <v>35</v>
      </c>
      <c r="M23" s="68" t="s">
        <v>35</v>
      </c>
      <c r="N23" s="68" t="s">
        <v>35</v>
      </c>
      <c r="O23" s="68" t="s">
        <v>35</v>
      </c>
      <c r="P23" s="68" t="s">
        <v>35</v>
      </c>
      <c r="Q23" s="68" t="s">
        <v>35</v>
      </c>
    </row>
    <row r="24" spans="1:18" x14ac:dyDescent="0.35">
      <c r="A24" s="2"/>
      <c r="B24" s="4"/>
      <c r="C24" s="3" t="s">
        <v>4</v>
      </c>
      <c r="D24" s="3">
        <v>94</v>
      </c>
      <c r="E24" s="3">
        <v>83</v>
      </c>
      <c r="F24" s="31">
        <v>79</v>
      </c>
      <c r="G24" s="31">
        <v>68</v>
      </c>
      <c r="H24" s="31">
        <v>63</v>
      </c>
      <c r="I24" s="11">
        <v>74.193548387096769</v>
      </c>
      <c r="J24" s="41" t="s">
        <v>35</v>
      </c>
      <c r="K24" s="41" t="s">
        <v>35</v>
      </c>
      <c r="L24" s="41" t="s">
        <v>35</v>
      </c>
      <c r="M24" s="68" t="s">
        <v>35</v>
      </c>
      <c r="N24" s="68" t="s">
        <v>35</v>
      </c>
      <c r="O24" s="68" t="s">
        <v>35</v>
      </c>
      <c r="P24" s="68" t="s">
        <v>35</v>
      </c>
      <c r="Q24" s="68" t="s">
        <v>35</v>
      </c>
    </row>
    <row r="25" spans="1:18" x14ac:dyDescent="0.35">
      <c r="A25" s="2"/>
      <c r="B25" s="1" t="s">
        <v>8</v>
      </c>
      <c r="C25" s="3" t="s">
        <v>2</v>
      </c>
      <c r="D25" s="3">
        <v>81</v>
      </c>
      <c r="E25" s="31">
        <v>83</v>
      </c>
      <c r="F25" s="3">
        <v>82</v>
      </c>
      <c r="G25" s="3">
        <v>78</v>
      </c>
      <c r="H25" s="3">
        <v>81</v>
      </c>
      <c r="I25" s="11">
        <v>84.92520138089759</v>
      </c>
      <c r="J25" s="29">
        <v>77</v>
      </c>
      <c r="K25" s="21">
        <v>81</v>
      </c>
      <c r="L25" s="21">
        <v>76.084538375973295</v>
      </c>
      <c r="M25" s="60">
        <v>75</v>
      </c>
      <c r="N25" s="60">
        <v>77</v>
      </c>
      <c r="O25" s="60">
        <v>75</v>
      </c>
      <c r="P25" s="60">
        <v>72</v>
      </c>
      <c r="Q25" s="60">
        <v>74</v>
      </c>
    </row>
    <row r="26" spans="1:18" x14ac:dyDescent="0.35">
      <c r="A26" s="2"/>
      <c r="B26" s="1"/>
      <c r="C26" s="4" t="s">
        <v>3</v>
      </c>
      <c r="D26" s="4">
        <v>75</v>
      </c>
      <c r="E26" s="30">
        <v>78</v>
      </c>
      <c r="F26" s="4">
        <v>74</v>
      </c>
      <c r="G26" s="4">
        <v>76</v>
      </c>
      <c r="H26" s="4">
        <v>76</v>
      </c>
      <c r="I26" s="12">
        <v>81.066376496191523</v>
      </c>
      <c r="J26" s="29">
        <v>76</v>
      </c>
      <c r="K26" s="21">
        <v>76</v>
      </c>
      <c r="L26" s="21">
        <v>74.033816425120762</v>
      </c>
      <c r="M26" s="60">
        <v>75</v>
      </c>
      <c r="N26" s="60">
        <v>81</v>
      </c>
      <c r="O26" s="60">
        <v>81</v>
      </c>
      <c r="P26" s="60">
        <v>79</v>
      </c>
      <c r="Q26" s="60">
        <v>75</v>
      </c>
    </row>
    <row r="27" spans="1:18" x14ac:dyDescent="0.35">
      <c r="A27" s="2"/>
      <c r="B27" s="4"/>
      <c r="C27" s="4" t="s">
        <v>4</v>
      </c>
      <c r="D27" s="4">
        <v>79</v>
      </c>
      <c r="E27" s="4">
        <v>81</v>
      </c>
      <c r="F27" s="4">
        <v>79</v>
      </c>
      <c r="G27" s="4">
        <v>77</v>
      </c>
      <c r="H27" s="4">
        <v>79</v>
      </c>
      <c r="I27" s="12">
        <v>83.590515619119316</v>
      </c>
      <c r="J27" s="29">
        <v>77</v>
      </c>
      <c r="K27" s="21">
        <v>79</v>
      </c>
      <c r="L27" s="21">
        <v>75.437928408225446</v>
      </c>
      <c r="M27" s="60">
        <v>75</v>
      </c>
      <c r="N27" s="60">
        <v>78</v>
      </c>
      <c r="O27" s="60">
        <v>77</v>
      </c>
      <c r="P27" s="60">
        <v>74</v>
      </c>
      <c r="Q27" s="60">
        <v>75</v>
      </c>
    </row>
    <row r="28" spans="1:18" ht="15" thickBot="1" x14ac:dyDescent="0.4">
      <c r="A28" s="7"/>
      <c r="B28" s="8" t="s">
        <v>6</v>
      </c>
      <c r="C28" s="8"/>
      <c r="D28" s="7">
        <v>80</v>
      </c>
      <c r="E28" s="7">
        <v>81</v>
      </c>
      <c r="F28" s="7">
        <v>79</v>
      </c>
      <c r="G28" s="7">
        <v>77</v>
      </c>
      <c r="H28" s="7">
        <v>79</v>
      </c>
      <c r="I28" s="14">
        <v>83</v>
      </c>
      <c r="J28" s="33">
        <v>77</v>
      </c>
      <c r="K28" s="53">
        <v>79</v>
      </c>
      <c r="L28" s="53">
        <v>75.437928408225446</v>
      </c>
      <c r="M28" s="69">
        <v>75</v>
      </c>
      <c r="N28" s="69">
        <v>78</v>
      </c>
      <c r="O28" s="69">
        <v>77</v>
      </c>
      <c r="P28" s="69">
        <v>74</v>
      </c>
      <c r="Q28" s="69">
        <v>75</v>
      </c>
    </row>
    <row r="29" spans="1:18" ht="15" thickTop="1" x14ac:dyDescent="0.35">
      <c r="A29" s="2" t="s">
        <v>10</v>
      </c>
      <c r="B29" s="1"/>
      <c r="C29" s="4" t="s">
        <v>2</v>
      </c>
      <c r="D29" s="4">
        <v>76</v>
      </c>
      <c r="E29" s="4">
        <v>77</v>
      </c>
      <c r="F29" s="4">
        <v>77</v>
      </c>
      <c r="G29" s="4">
        <v>78</v>
      </c>
      <c r="H29" s="4">
        <v>79</v>
      </c>
      <c r="I29" s="12">
        <v>78.818725217494233</v>
      </c>
      <c r="J29" s="35">
        <v>77</v>
      </c>
      <c r="K29" s="55">
        <v>77</v>
      </c>
      <c r="L29" s="55">
        <v>76</v>
      </c>
      <c r="M29" s="70">
        <v>76</v>
      </c>
      <c r="N29" s="70">
        <v>76</v>
      </c>
      <c r="O29" s="70">
        <v>78</v>
      </c>
      <c r="P29" s="70">
        <v>71</v>
      </c>
      <c r="Q29" s="70">
        <v>67</v>
      </c>
    </row>
    <row r="30" spans="1:18" x14ac:dyDescent="0.35">
      <c r="A30" s="2"/>
      <c r="B30" s="1"/>
      <c r="C30" s="3" t="s">
        <v>3</v>
      </c>
      <c r="D30" s="3">
        <v>74</v>
      </c>
      <c r="E30" s="3">
        <v>75</v>
      </c>
      <c r="F30" s="3">
        <v>74</v>
      </c>
      <c r="G30" s="3">
        <v>75</v>
      </c>
      <c r="H30" s="3">
        <v>74</v>
      </c>
      <c r="I30" s="11">
        <v>72.536450477626943</v>
      </c>
      <c r="J30" s="31">
        <v>69</v>
      </c>
      <c r="K30" s="56">
        <v>68</v>
      </c>
      <c r="L30" s="56">
        <v>70</v>
      </c>
      <c r="M30" s="71">
        <v>70</v>
      </c>
      <c r="N30" s="71">
        <v>73</v>
      </c>
      <c r="O30" s="71">
        <v>75</v>
      </c>
      <c r="P30" s="119">
        <v>68</v>
      </c>
      <c r="Q30" s="71">
        <v>66</v>
      </c>
    </row>
    <row r="31" spans="1:18" ht="15" thickBot="1" x14ac:dyDescent="0.4">
      <c r="A31" s="7"/>
      <c r="B31" s="8"/>
      <c r="C31" s="8" t="s">
        <v>4</v>
      </c>
      <c r="D31" s="7">
        <v>75</v>
      </c>
      <c r="E31" s="7">
        <v>76</v>
      </c>
      <c r="F31" s="7">
        <v>76</v>
      </c>
      <c r="G31" s="7">
        <v>77</v>
      </c>
      <c r="H31" s="7">
        <v>77</v>
      </c>
      <c r="I31" s="14">
        <v>75.771891858941146</v>
      </c>
      <c r="J31" s="34">
        <v>73</v>
      </c>
      <c r="K31" s="57">
        <v>73</v>
      </c>
      <c r="L31" s="57">
        <v>73</v>
      </c>
      <c r="M31" s="72">
        <v>73</v>
      </c>
      <c r="N31" s="72">
        <v>74</v>
      </c>
      <c r="O31" s="72">
        <v>77</v>
      </c>
      <c r="P31" s="72">
        <v>70</v>
      </c>
      <c r="Q31" s="72">
        <v>67</v>
      </c>
    </row>
    <row r="32" spans="1:18" ht="15" thickTop="1" x14ac:dyDescent="0.35">
      <c r="A32" s="2" t="s">
        <v>11</v>
      </c>
      <c r="B32" s="1"/>
      <c r="C32" s="4" t="s">
        <v>2</v>
      </c>
      <c r="D32" s="4">
        <v>67</v>
      </c>
      <c r="E32" s="4">
        <v>67</v>
      </c>
      <c r="F32" s="4">
        <v>69</v>
      </c>
      <c r="G32" s="4">
        <v>71</v>
      </c>
      <c r="H32" s="4">
        <v>71</v>
      </c>
      <c r="I32" s="12">
        <v>71.336941798997572</v>
      </c>
      <c r="J32" s="37">
        <v>70</v>
      </c>
      <c r="K32" s="35">
        <v>70</v>
      </c>
      <c r="L32" s="35">
        <v>70</v>
      </c>
      <c r="M32" s="73">
        <v>69</v>
      </c>
      <c r="N32" s="73">
        <v>72</v>
      </c>
      <c r="O32" s="73">
        <v>73</v>
      </c>
      <c r="P32" s="73">
        <v>69</v>
      </c>
      <c r="Q32" s="73">
        <v>68</v>
      </c>
    </row>
    <row r="33" spans="1:22" x14ac:dyDescent="0.35">
      <c r="A33" s="2"/>
      <c r="B33" s="1"/>
      <c r="C33" s="3" t="s">
        <v>3</v>
      </c>
      <c r="D33" s="3">
        <v>69</v>
      </c>
      <c r="E33" s="3">
        <v>70</v>
      </c>
      <c r="F33" s="3">
        <v>71</v>
      </c>
      <c r="G33" s="3">
        <v>72</v>
      </c>
      <c r="H33" s="3">
        <v>72</v>
      </c>
      <c r="I33" s="11">
        <v>72.26177174780527</v>
      </c>
      <c r="J33" s="29">
        <v>71</v>
      </c>
      <c r="K33" s="31">
        <v>71</v>
      </c>
      <c r="L33" s="31">
        <v>71</v>
      </c>
      <c r="M33" s="74">
        <v>71</v>
      </c>
      <c r="N33" s="74">
        <v>74</v>
      </c>
      <c r="O33" s="74">
        <v>73</v>
      </c>
      <c r="P33" s="74">
        <v>70</v>
      </c>
      <c r="Q33" s="74">
        <v>70</v>
      </c>
    </row>
    <row r="34" spans="1:22" ht="15" thickBot="1" x14ac:dyDescent="0.4">
      <c r="A34" s="7"/>
      <c r="B34" s="8"/>
      <c r="C34" s="8" t="s">
        <v>4</v>
      </c>
      <c r="D34" s="7">
        <v>68</v>
      </c>
      <c r="E34" s="7">
        <v>68</v>
      </c>
      <c r="F34" s="7">
        <v>70</v>
      </c>
      <c r="G34" s="7">
        <v>71</v>
      </c>
      <c r="H34" s="7">
        <v>71</v>
      </c>
      <c r="I34" s="14">
        <v>71.70477305984339</v>
      </c>
      <c r="J34" s="7">
        <v>71</v>
      </c>
      <c r="K34" s="54">
        <v>70</v>
      </c>
      <c r="L34" s="54">
        <v>71</v>
      </c>
      <c r="M34" s="75">
        <v>70</v>
      </c>
      <c r="N34" s="75">
        <v>73</v>
      </c>
      <c r="O34" s="75">
        <v>73</v>
      </c>
      <c r="P34" s="75">
        <v>70</v>
      </c>
      <c r="Q34" s="75">
        <v>69</v>
      </c>
    </row>
    <row r="35" spans="1:22" s="106" customFormat="1" ht="17" thickTop="1" x14ac:dyDescent="0.35">
      <c r="A35" s="129" t="s">
        <v>74</v>
      </c>
      <c r="B35" s="5" t="s">
        <v>1</v>
      </c>
      <c r="C35" s="35" t="s">
        <v>2</v>
      </c>
      <c r="D35" s="41" t="s">
        <v>35</v>
      </c>
      <c r="E35" s="41" t="s">
        <v>35</v>
      </c>
      <c r="F35" s="41" t="s">
        <v>35</v>
      </c>
      <c r="G35" s="68" t="s">
        <v>35</v>
      </c>
      <c r="H35" s="68" t="s">
        <v>35</v>
      </c>
      <c r="I35" s="68" t="s">
        <v>35</v>
      </c>
      <c r="J35" s="68" t="s">
        <v>35</v>
      </c>
      <c r="K35" s="68" t="s">
        <v>35</v>
      </c>
      <c r="L35" s="68" t="s">
        <v>35</v>
      </c>
      <c r="M35" s="68" t="s">
        <v>35</v>
      </c>
      <c r="N35" s="68" t="s">
        <v>35</v>
      </c>
      <c r="O35" s="73">
        <v>40</v>
      </c>
      <c r="P35" s="73">
        <v>38</v>
      </c>
      <c r="Q35" s="73">
        <v>36</v>
      </c>
      <c r="S35" s="92"/>
      <c r="T35" s="92"/>
      <c r="U35" s="92"/>
    </row>
    <row r="36" spans="1:22" s="106" customFormat="1" x14ac:dyDescent="0.35">
      <c r="A36" s="129"/>
      <c r="B36" s="5"/>
      <c r="C36" s="31" t="s">
        <v>3</v>
      </c>
      <c r="D36" s="41" t="s">
        <v>35</v>
      </c>
      <c r="E36" s="41" t="s">
        <v>35</v>
      </c>
      <c r="F36" s="41" t="s">
        <v>35</v>
      </c>
      <c r="G36" s="68" t="s">
        <v>35</v>
      </c>
      <c r="H36" s="68" t="s">
        <v>35</v>
      </c>
      <c r="I36" s="68" t="s">
        <v>35</v>
      </c>
      <c r="J36" s="68" t="s">
        <v>35</v>
      </c>
      <c r="K36" s="68" t="s">
        <v>35</v>
      </c>
      <c r="L36" s="68" t="s">
        <v>35</v>
      </c>
      <c r="M36" s="68" t="s">
        <v>35</v>
      </c>
      <c r="N36" s="68" t="s">
        <v>35</v>
      </c>
      <c r="O36" s="74">
        <v>35</v>
      </c>
      <c r="P36" s="74">
        <v>28</v>
      </c>
      <c r="Q36" s="74">
        <v>24</v>
      </c>
    </row>
    <row r="37" spans="1:22" s="106" customFormat="1" x14ac:dyDescent="0.35">
      <c r="A37" s="129"/>
      <c r="B37" s="5"/>
      <c r="C37" s="31" t="s">
        <v>4</v>
      </c>
      <c r="D37" s="41" t="s">
        <v>35</v>
      </c>
      <c r="E37" s="41" t="s">
        <v>35</v>
      </c>
      <c r="F37" s="41" t="s">
        <v>35</v>
      </c>
      <c r="G37" s="68" t="s">
        <v>35</v>
      </c>
      <c r="H37" s="68" t="s">
        <v>35</v>
      </c>
      <c r="I37" s="68" t="s">
        <v>35</v>
      </c>
      <c r="J37" s="68" t="s">
        <v>35</v>
      </c>
      <c r="K37" s="68" t="s">
        <v>35</v>
      </c>
      <c r="L37" s="68" t="s">
        <v>35</v>
      </c>
      <c r="M37" s="68" t="s">
        <v>35</v>
      </c>
      <c r="N37" s="68" t="s">
        <v>35</v>
      </c>
      <c r="O37" s="130">
        <v>38</v>
      </c>
      <c r="P37" s="130">
        <v>34</v>
      </c>
      <c r="Q37" s="130">
        <v>33</v>
      </c>
    </row>
    <row r="38" spans="1:22" s="106" customFormat="1" x14ac:dyDescent="0.35">
      <c r="A38" s="129"/>
      <c r="B38" s="23" t="s">
        <v>5</v>
      </c>
      <c r="C38" s="31" t="s">
        <v>2</v>
      </c>
      <c r="D38" s="41" t="s">
        <v>35</v>
      </c>
      <c r="E38" s="41" t="s">
        <v>35</v>
      </c>
      <c r="F38" s="41" t="s">
        <v>35</v>
      </c>
      <c r="G38" s="68" t="s">
        <v>35</v>
      </c>
      <c r="H38" s="68" t="s">
        <v>35</v>
      </c>
      <c r="I38" s="68" t="s">
        <v>35</v>
      </c>
      <c r="J38" s="68" t="s">
        <v>35</v>
      </c>
      <c r="K38" s="68" t="s">
        <v>35</v>
      </c>
      <c r="L38" s="68" t="s">
        <v>35</v>
      </c>
      <c r="M38" s="68" t="s">
        <v>35</v>
      </c>
      <c r="N38" s="68" t="s">
        <v>35</v>
      </c>
      <c r="O38" s="74">
        <v>44</v>
      </c>
      <c r="P38" s="74">
        <v>42</v>
      </c>
      <c r="Q38" s="74">
        <v>41</v>
      </c>
      <c r="T38" s="92"/>
      <c r="U38" s="92"/>
      <c r="V38" s="92"/>
    </row>
    <row r="39" spans="1:22" s="106" customFormat="1" x14ac:dyDescent="0.35">
      <c r="A39" s="129"/>
      <c r="B39" s="5"/>
      <c r="C39" s="30" t="s">
        <v>3</v>
      </c>
      <c r="D39" s="41" t="s">
        <v>35</v>
      </c>
      <c r="E39" s="41" t="s">
        <v>35</v>
      </c>
      <c r="F39" s="41" t="s">
        <v>35</v>
      </c>
      <c r="G39" s="68" t="s">
        <v>35</v>
      </c>
      <c r="H39" s="68" t="s">
        <v>35</v>
      </c>
      <c r="I39" s="68" t="s">
        <v>35</v>
      </c>
      <c r="J39" s="68" t="s">
        <v>35</v>
      </c>
      <c r="K39" s="68" t="s">
        <v>35</v>
      </c>
      <c r="L39" s="68" t="s">
        <v>35</v>
      </c>
      <c r="M39" s="68" t="s">
        <v>35</v>
      </c>
      <c r="N39" s="68" t="s">
        <v>35</v>
      </c>
      <c r="O39" s="135">
        <v>46</v>
      </c>
      <c r="P39" s="135">
        <v>41</v>
      </c>
      <c r="Q39" s="135">
        <v>40</v>
      </c>
    </row>
    <row r="40" spans="1:22" s="106" customFormat="1" x14ac:dyDescent="0.35">
      <c r="A40" s="129"/>
      <c r="B40" s="5"/>
      <c r="C40" s="30" t="s">
        <v>4</v>
      </c>
      <c r="D40" s="41" t="s">
        <v>35</v>
      </c>
      <c r="E40" s="41" t="s">
        <v>35</v>
      </c>
      <c r="F40" s="41" t="s">
        <v>35</v>
      </c>
      <c r="G40" s="68" t="s">
        <v>35</v>
      </c>
      <c r="H40" s="68" t="s">
        <v>35</v>
      </c>
      <c r="I40" s="68" t="s">
        <v>35</v>
      </c>
      <c r="J40" s="68" t="s">
        <v>35</v>
      </c>
      <c r="K40" s="68" t="s">
        <v>35</v>
      </c>
      <c r="L40" s="68" t="s">
        <v>35</v>
      </c>
      <c r="M40" s="68" t="s">
        <v>35</v>
      </c>
      <c r="N40" s="68" t="s">
        <v>35</v>
      </c>
      <c r="O40" s="131">
        <v>45</v>
      </c>
      <c r="P40" s="131">
        <v>41</v>
      </c>
      <c r="Q40" s="131">
        <v>41</v>
      </c>
    </row>
    <row r="41" spans="1:22" s="106" customFormat="1" x14ac:dyDescent="0.35">
      <c r="A41" s="129"/>
      <c r="B41" s="23" t="s">
        <v>8</v>
      </c>
      <c r="C41" s="31" t="s">
        <v>2</v>
      </c>
      <c r="D41" s="41" t="s">
        <v>35</v>
      </c>
      <c r="E41" s="41" t="s">
        <v>35</v>
      </c>
      <c r="F41" s="41" t="s">
        <v>35</v>
      </c>
      <c r="G41" s="68" t="s">
        <v>35</v>
      </c>
      <c r="H41" s="68" t="s">
        <v>35</v>
      </c>
      <c r="I41" s="68" t="s">
        <v>35</v>
      </c>
      <c r="J41" s="68" t="s">
        <v>35</v>
      </c>
      <c r="K41" s="68" t="s">
        <v>35</v>
      </c>
      <c r="L41" s="68" t="s">
        <v>35</v>
      </c>
      <c r="M41" s="68" t="s">
        <v>35</v>
      </c>
      <c r="N41" s="68" t="s">
        <v>35</v>
      </c>
      <c r="O41" s="74">
        <v>73</v>
      </c>
      <c r="P41" s="74">
        <v>69</v>
      </c>
      <c r="Q41" s="74">
        <v>67</v>
      </c>
      <c r="T41" s="118"/>
      <c r="U41" s="118"/>
      <c r="V41" s="118"/>
    </row>
    <row r="42" spans="1:22" s="106" customFormat="1" x14ac:dyDescent="0.35">
      <c r="A42" s="129"/>
      <c r="B42" s="5"/>
      <c r="C42" s="30" t="s">
        <v>3</v>
      </c>
      <c r="D42" s="41" t="s">
        <v>35</v>
      </c>
      <c r="E42" s="41" t="s">
        <v>35</v>
      </c>
      <c r="F42" s="41" t="s">
        <v>35</v>
      </c>
      <c r="G42" s="68" t="s">
        <v>35</v>
      </c>
      <c r="H42" s="68" t="s">
        <v>35</v>
      </c>
      <c r="I42" s="68" t="s">
        <v>35</v>
      </c>
      <c r="J42" s="68" t="s">
        <v>35</v>
      </c>
      <c r="K42" s="68" t="s">
        <v>35</v>
      </c>
      <c r="L42" s="68" t="s">
        <v>35</v>
      </c>
      <c r="M42" s="68" t="s">
        <v>35</v>
      </c>
      <c r="N42" s="68" t="s">
        <v>35</v>
      </c>
      <c r="O42" s="135">
        <v>73</v>
      </c>
      <c r="P42" s="135">
        <v>69</v>
      </c>
      <c r="Q42" s="135">
        <v>69</v>
      </c>
    </row>
    <row r="43" spans="1:22" s="106" customFormat="1" x14ac:dyDescent="0.35">
      <c r="A43" s="129"/>
      <c r="B43" s="5"/>
      <c r="C43" s="31" t="s">
        <v>4</v>
      </c>
      <c r="D43" s="41" t="s">
        <v>35</v>
      </c>
      <c r="E43" s="41" t="s">
        <v>35</v>
      </c>
      <c r="F43" s="41" t="s">
        <v>35</v>
      </c>
      <c r="G43" s="68" t="s">
        <v>35</v>
      </c>
      <c r="H43" s="68" t="s">
        <v>35</v>
      </c>
      <c r="I43" s="68" t="s">
        <v>35</v>
      </c>
      <c r="J43" s="68" t="s">
        <v>35</v>
      </c>
      <c r="K43" s="68" t="s">
        <v>35</v>
      </c>
      <c r="L43" s="68" t="s">
        <v>35</v>
      </c>
      <c r="M43" s="68" t="s">
        <v>35</v>
      </c>
      <c r="N43" s="68" t="s">
        <v>35</v>
      </c>
      <c r="O43" s="130">
        <v>73</v>
      </c>
      <c r="P43" s="130">
        <v>69</v>
      </c>
      <c r="Q43" s="130">
        <v>68</v>
      </c>
    </row>
    <row r="44" spans="1:22" s="106" customFormat="1" x14ac:dyDescent="0.35">
      <c r="A44" s="129"/>
      <c r="B44" s="132" t="s">
        <v>6</v>
      </c>
      <c r="C44" s="30" t="s">
        <v>2</v>
      </c>
      <c r="D44" s="41" t="s">
        <v>35</v>
      </c>
      <c r="E44" s="41" t="s">
        <v>35</v>
      </c>
      <c r="F44" s="41" t="s">
        <v>35</v>
      </c>
      <c r="G44" s="68" t="s">
        <v>35</v>
      </c>
      <c r="H44" s="68" t="s">
        <v>35</v>
      </c>
      <c r="I44" s="68" t="s">
        <v>35</v>
      </c>
      <c r="J44" s="68" t="s">
        <v>35</v>
      </c>
      <c r="K44" s="68" t="s">
        <v>35</v>
      </c>
      <c r="L44" s="68" t="s">
        <v>35</v>
      </c>
      <c r="M44" s="68" t="s">
        <v>35</v>
      </c>
      <c r="N44" s="68" t="s">
        <v>35</v>
      </c>
      <c r="O44" s="135">
        <v>63</v>
      </c>
      <c r="P44" s="135">
        <v>59</v>
      </c>
      <c r="Q44" s="135">
        <v>59</v>
      </c>
    </row>
    <row r="45" spans="1:22" s="106" customFormat="1" x14ac:dyDescent="0.35">
      <c r="A45" s="129"/>
      <c r="B45" s="5"/>
      <c r="C45" s="31" t="s">
        <v>3</v>
      </c>
      <c r="D45" s="41" t="s">
        <v>35</v>
      </c>
      <c r="E45" s="41" t="s">
        <v>35</v>
      </c>
      <c r="F45" s="41" t="s">
        <v>35</v>
      </c>
      <c r="G45" s="68" t="s">
        <v>35</v>
      </c>
      <c r="H45" s="68" t="s">
        <v>35</v>
      </c>
      <c r="I45" s="68" t="s">
        <v>35</v>
      </c>
      <c r="J45" s="68" t="s">
        <v>35</v>
      </c>
      <c r="K45" s="68" t="s">
        <v>35</v>
      </c>
      <c r="L45" s="68" t="s">
        <v>35</v>
      </c>
      <c r="M45" s="68" t="s">
        <v>35</v>
      </c>
      <c r="N45" s="68" t="s">
        <v>35</v>
      </c>
      <c r="O45" s="74">
        <v>64</v>
      </c>
      <c r="P45" s="74">
        <v>60</v>
      </c>
      <c r="Q45" s="74">
        <v>60</v>
      </c>
    </row>
    <row r="46" spans="1:22" ht="15" thickBot="1" x14ac:dyDescent="0.4">
      <c r="A46" s="20"/>
      <c r="B46" s="20"/>
      <c r="C46" s="133" t="s">
        <v>4</v>
      </c>
      <c r="D46" s="136" t="s">
        <v>35</v>
      </c>
      <c r="E46" s="136" t="s">
        <v>35</v>
      </c>
      <c r="F46" s="136" t="s">
        <v>35</v>
      </c>
      <c r="G46" s="137" t="s">
        <v>35</v>
      </c>
      <c r="H46" s="137" t="s">
        <v>35</v>
      </c>
      <c r="I46" s="137" t="s">
        <v>35</v>
      </c>
      <c r="J46" s="137" t="s">
        <v>35</v>
      </c>
      <c r="K46" s="137" t="s">
        <v>35</v>
      </c>
      <c r="L46" s="137" t="s">
        <v>35</v>
      </c>
      <c r="M46" s="137" t="s">
        <v>35</v>
      </c>
      <c r="N46" s="137" t="s">
        <v>35</v>
      </c>
      <c r="O46" s="134">
        <v>63</v>
      </c>
      <c r="P46" s="134">
        <v>60</v>
      </c>
      <c r="Q46" s="134">
        <v>59</v>
      </c>
    </row>
    <row r="47" spans="1:22" s="154" customFormat="1" ht="15.5" thickTop="1" x14ac:dyDescent="0.35">
      <c r="A47" s="231" t="s">
        <v>51</v>
      </c>
      <c r="B47" s="232"/>
      <c r="C47" s="232"/>
      <c r="D47" s="232"/>
      <c r="E47" s="232"/>
      <c r="F47" s="232"/>
    </row>
    <row r="48" spans="1:22" s="154" customFormat="1" ht="17.5" x14ac:dyDescent="0.45">
      <c r="A48" s="189" t="s">
        <v>103</v>
      </c>
      <c r="K48" s="233"/>
    </row>
    <row r="49" spans="1:17" s="154" customFormat="1" ht="15" x14ac:dyDescent="0.35">
      <c r="A49" s="189" t="s">
        <v>104</v>
      </c>
    </row>
    <row r="50" spans="1:17" s="154" customFormat="1" ht="15" customHeight="1" x14ac:dyDescent="0.35">
      <c r="A50" s="240" t="s">
        <v>105</v>
      </c>
      <c r="B50" s="240"/>
      <c r="C50" s="240"/>
      <c r="D50" s="240"/>
      <c r="E50" s="240"/>
      <c r="F50" s="240"/>
      <c r="G50" s="240"/>
      <c r="H50" s="240"/>
      <c r="I50" s="240"/>
      <c r="J50" s="240"/>
      <c r="K50" s="240"/>
      <c r="L50" s="240"/>
      <c r="M50" s="240"/>
      <c r="N50" s="240"/>
      <c r="O50" s="240"/>
      <c r="P50" s="240"/>
      <c r="Q50" s="240"/>
    </row>
    <row r="51" spans="1:17" s="154" customFormat="1" x14ac:dyDescent="0.35">
      <c r="A51" s="240"/>
      <c r="B51" s="240"/>
      <c r="C51" s="240"/>
      <c r="D51" s="240"/>
      <c r="E51" s="240"/>
      <c r="F51" s="240"/>
      <c r="G51" s="240"/>
      <c r="H51" s="240"/>
      <c r="I51" s="240"/>
      <c r="J51" s="240"/>
      <c r="K51" s="240"/>
      <c r="L51" s="240"/>
      <c r="M51" s="240"/>
      <c r="N51" s="240"/>
      <c r="O51" s="240"/>
      <c r="P51" s="240"/>
      <c r="Q51" s="240"/>
    </row>
  </sheetData>
  <mergeCells count="1">
    <mergeCell ref="A50:Q51"/>
  </mergeCell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zoomScale="95" zoomScaleNormal="95" workbookViewId="0">
      <selection activeCell="E8" sqref="E8:F8"/>
    </sheetView>
  </sheetViews>
  <sheetFormatPr defaultRowHeight="14.5" x14ac:dyDescent="0.35"/>
  <cols>
    <col min="1" max="1" width="22.81640625" customWidth="1"/>
    <col min="13" max="13" width="10.1796875" customWidth="1"/>
    <col min="14" max="14" width="10.81640625" customWidth="1"/>
    <col min="15" max="15" width="11.26953125" customWidth="1"/>
    <col min="16" max="16" width="11.453125" customWidth="1"/>
  </cols>
  <sheetData>
    <row r="1" spans="1:19" x14ac:dyDescent="0.35">
      <c r="S1" s="218"/>
    </row>
    <row r="2" spans="1:19" x14ac:dyDescent="0.35">
      <c r="S2" s="218"/>
    </row>
    <row r="3" spans="1:19" ht="17.5" x14ac:dyDescent="0.35">
      <c r="A3" s="152" t="s">
        <v>79</v>
      </c>
      <c r="B3" s="153"/>
      <c r="C3" s="153"/>
      <c r="D3" s="153"/>
      <c r="E3" s="153"/>
      <c r="F3" s="153"/>
      <c r="G3" s="153"/>
      <c r="H3" s="153"/>
      <c r="I3" s="153"/>
      <c r="J3" s="153"/>
      <c r="K3" s="154"/>
      <c r="L3" s="154"/>
      <c r="M3" s="154"/>
      <c r="N3" s="154"/>
      <c r="O3" s="154"/>
      <c r="P3" s="154"/>
      <c r="Q3" s="154"/>
      <c r="R3" s="154"/>
      <c r="S3" s="218"/>
    </row>
    <row r="4" spans="1:19" x14ac:dyDescent="0.35">
      <c r="A4" s="139"/>
      <c r="B4" s="138" t="s">
        <v>12</v>
      </c>
      <c r="C4" s="139"/>
      <c r="D4" s="139"/>
      <c r="E4" s="138" t="s">
        <v>81</v>
      </c>
      <c r="F4" s="139"/>
      <c r="G4" s="139"/>
      <c r="H4" s="138" t="s">
        <v>14</v>
      </c>
      <c r="I4" s="139"/>
      <c r="J4" s="139"/>
      <c r="K4" s="138" t="s">
        <v>41</v>
      </c>
      <c r="L4" s="139"/>
      <c r="M4" s="139"/>
      <c r="N4" s="138" t="s">
        <v>82</v>
      </c>
      <c r="O4" s="139"/>
      <c r="P4" s="139"/>
      <c r="Q4" s="138" t="s">
        <v>78</v>
      </c>
      <c r="R4" s="139"/>
      <c r="S4" s="211"/>
    </row>
    <row r="5" spans="1:19" ht="15" thickBot="1" x14ac:dyDescent="0.4">
      <c r="A5" s="140"/>
      <c r="B5" s="140" t="s">
        <v>2</v>
      </c>
      <c r="C5" s="140" t="s">
        <v>3</v>
      </c>
      <c r="D5" s="140" t="s">
        <v>4</v>
      </c>
      <c r="E5" s="140" t="s">
        <v>2</v>
      </c>
      <c r="F5" s="140" t="s">
        <v>3</v>
      </c>
      <c r="G5" s="140" t="s">
        <v>4</v>
      </c>
      <c r="H5" s="140" t="s">
        <v>2</v>
      </c>
      <c r="I5" s="140" t="s">
        <v>3</v>
      </c>
      <c r="J5" s="140" t="s">
        <v>4</v>
      </c>
      <c r="K5" s="140" t="s">
        <v>2</v>
      </c>
      <c r="L5" s="140" t="s">
        <v>3</v>
      </c>
      <c r="M5" s="140" t="s">
        <v>4</v>
      </c>
      <c r="N5" s="140" t="s">
        <v>2</v>
      </c>
      <c r="O5" s="140" t="s">
        <v>3</v>
      </c>
      <c r="P5" s="140" t="s">
        <v>4</v>
      </c>
      <c r="Q5" s="140" t="s">
        <v>2</v>
      </c>
      <c r="R5" s="140" t="s">
        <v>3</v>
      </c>
      <c r="S5" s="219" t="s">
        <v>4</v>
      </c>
    </row>
    <row r="6" spans="1:19" ht="15" thickTop="1" x14ac:dyDescent="0.35">
      <c r="A6" s="156" t="s">
        <v>15</v>
      </c>
      <c r="B6" s="115"/>
      <c r="C6" s="115"/>
      <c r="D6" s="115"/>
      <c r="E6" s="115"/>
      <c r="F6" s="115"/>
      <c r="G6" s="115"/>
      <c r="H6" s="157"/>
      <c r="I6" s="157"/>
      <c r="J6" s="157"/>
      <c r="K6" s="115"/>
      <c r="L6" s="115"/>
      <c r="M6" s="115"/>
      <c r="N6" s="115"/>
      <c r="O6" s="115"/>
      <c r="P6" s="115"/>
      <c r="Q6" s="115"/>
      <c r="R6" s="115"/>
      <c r="S6" s="217"/>
    </row>
    <row r="7" spans="1:19" x14ac:dyDescent="0.35">
      <c r="A7" s="158" t="s">
        <v>1</v>
      </c>
      <c r="B7" s="114">
        <v>24552</v>
      </c>
      <c r="C7" s="114">
        <v>11314</v>
      </c>
      <c r="D7" s="114">
        <v>35866</v>
      </c>
      <c r="E7" s="119">
        <v>32</v>
      </c>
      <c r="F7" s="119">
        <v>20.32879618172176</v>
      </c>
      <c r="G7" s="119">
        <v>28</v>
      </c>
      <c r="H7" s="119">
        <v>10</v>
      </c>
      <c r="I7" s="119">
        <v>9.3247304224854162</v>
      </c>
      <c r="J7" s="119">
        <v>10</v>
      </c>
      <c r="K7" s="119">
        <v>3</v>
      </c>
      <c r="L7" s="119">
        <v>1</v>
      </c>
      <c r="M7" s="119">
        <v>2</v>
      </c>
      <c r="N7" s="119">
        <v>0</v>
      </c>
      <c r="O7" s="119">
        <v>0</v>
      </c>
      <c r="P7" s="119">
        <v>0</v>
      </c>
      <c r="Q7" s="119">
        <v>0</v>
      </c>
      <c r="R7" s="119">
        <v>0</v>
      </c>
      <c r="S7" s="193">
        <v>0</v>
      </c>
    </row>
    <row r="8" spans="1:19" ht="15" thickBot="1" x14ac:dyDescent="0.4">
      <c r="A8" s="78" t="s">
        <v>5</v>
      </c>
      <c r="B8" s="99">
        <v>83295</v>
      </c>
      <c r="C8" s="99">
        <v>47879</v>
      </c>
      <c r="D8" s="99">
        <v>131174</v>
      </c>
      <c r="E8" s="100">
        <v>38</v>
      </c>
      <c r="F8" s="100">
        <v>35</v>
      </c>
      <c r="G8" s="100">
        <v>37</v>
      </c>
      <c r="H8" s="100">
        <v>20</v>
      </c>
      <c r="I8" s="100">
        <v>21</v>
      </c>
      <c r="J8" s="100">
        <v>20</v>
      </c>
      <c r="K8" s="100">
        <v>1</v>
      </c>
      <c r="L8" s="100">
        <v>1</v>
      </c>
      <c r="M8" s="100">
        <v>1</v>
      </c>
      <c r="N8" s="100">
        <v>0</v>
      </c>
      <c r="O8" s="100">
        <v>0</v>
      </c>
      <c r="P8" s="100">
        <v>0</v>
      </c>
      <c r="Q8" s="100">
        <v>0</v>
      </c>
      <c r="R8" s="100">
        <v>0</v>
      </c>
      <c r="S8" s="198">
        <v>0</v>
      </c>
    </row>
    <row r="9" spans="1:19" ht="15" thickTop="1" x14ac:dyDescent="0.35">
      <c r="A9" s="159" t="s">
        <v>16</v>
      </c>
      <c r="B9" s="121"/>
      <c r="C9" s="121"/>
      <c r="D9" s="121"/>
      <c r="E9" s="120"/>
      <c r="F9" s="120"/>
      <c r="G9" s="120"/>
      <c r="H9" s="120"/>
      <c r="I9" s="120"/>
      <c r="J9" s="120"/>
      <c r="K9" s="120"/>
      <c r="L9" s="120"/>
      <c r="M9" s="120"/>
      <c r="N9" s="120"/>
      <c r="O9" s="120"/>
      <c r="P9" s="120"/>
      <c r="Q9" s="120"/>
      <c r="R9" s="120"/>
      <c r="S9" s="204"/>
    </row>
    <row r="10" spans="1:19" x14ac:dyDescent="0.35">
      <c r="A10" s="74" t="s">
        <v>17</v>
      </c>
      <c r="B10" s="114">
        <v>29389</v>
      </c>
      <c r="C10" s="114">
        <v>22367</v>
      </c>
      <c r="D10" s="114">
        <v>51756</v>
      </c>
      <c r="E10" s="119">
        <v>36.289087753921535</v>
      </c>
      <c r="F10" s="119">
        <v>35.266240443510526</v>
      </c>
      <c r="G10" s="119">
        <v>35.847051549578794</v>
      </c>
      <c r="H10" s="119">
        <v>15.743985845044065</v>
      </c>
      <c r="I10" s="119">
        <v>16.372334242410695</v>
      </c>
      <c r="J10" s="119">
        <v>16.01553443079063</v>
      </c>
      <c r="K10" s="119">
        <v>0</v>
      </c>
      <c r="L10" s="119">
        <v>0</v>
      </c>
      <c r="M10" s="119">
        <v>0</v>
      </c>
      <c r="N10" s="119">
        <v>0</v>
      </c>
      <c r="O10" s="119">
        <v>0</v>
      </c>
      <c r="P10" s="119">
        <v>0</v>
      </c>
      <c r="Q10" s="119">
        <v>0</v>
      </c>
      <c r="R10" s="119">
        <v>0</v>
      </c>
      <c r="S10" s="193">
        <v>0</v>
      </c>
    </row>
    <row r="11" spans="1:19" x14ac:dyDescent="0.35">
      <c r="A11" s="74" t="s">
        <v>18</v>
      </c>
      <c r="B11" s="114">
        <v>19066</v>
      </c>
      <c r="C11" s="114">
        <v>11661</v>
      </c>
      <c r="D11" s="114">
        <v>30727</v>
      </c>
      <c r="E11" s="119">
        <v>39.824819049617119</v>
      </c>
      <c r="F11" s="119">
        <v>33.153245862275966</v>
      </c>
      <c r="G11" s="119">
        <v>37.292934552673543</v>
      </c>
      <c r="H11" s="119">
        <v>20.717507605161021</v>
      </c>
      <c r="I11" s="119">
        <v>21.721979247062858</v>
      </c>
      <c r="J11" s="119">
        <v>21.098707976698016</v>
      </c>
      <c r="K11" s="119">
        <v>1.6154410993391377</v>
      </c>
      <c r="L11" s="119">
        <v>1.0547980447645999</v>
      </c>
      <c r="M11" s="119">
        <v>1.4026751716731214</v>
      </c>
      <c r="N11" s="119">
        <v>0</v>
      </c>
      <c r="O11" s="119">
        <v>0</v>
      </c>
      <c r="P11" s="119">
        <v>0</v>
      </c>
      <c r="Q11" s="119">
        <v>0</v>
      </c>
      <c r="R11" s="119">
        <v>0</v>
      </c>
      <c r="S11" s="193">
        <v>0</v>
      </c>
    </row>
    <row r="12" spans="1:19" x14ac:dyDescent="0.35">
      <c r="A12" s="74" t="s">
        <v>19</v>
      </c>
      <c r="B12" s="114">
        <v>18619</v>
      </c>
      <c r="C12" s="114">
        <v>8702</v>
      </c>
      <c r="D12" s="114">
        <v>27321</v>
      </c>
      <c r="E12" s="119">
        <v>39.814168322681134</v>
      </c>
      <c r="F12" s="119">
        <v>32.440818202712016</v>
      </c>
      <c r="G12" s="119">
        <v>37.465685736246847</v>
      </c>
      <c r="H12" s="119">
        <v>20.291100488748054</v>
      </c>
      <c r="I12" s="119">
        <v>22.707423580786028</v>
      </c>
      <c r="J12" s="119">
        <v>21.060722521137588</v>
      </c>
      <c r="K12" s="119">
        <v>2.1429722326655565</v>
      </c>
      <c r="L12" s="119">
        <v>1.5283842794759825</v>
      </c>
      <c r="M12" s="119">
        <v>1.9472200871124774</v>
      </c>
      <c r="N12" s="119">
        <v>0.11887956014562746</v>
      </c>
      <c r="O12" s="119">
        <v>0.22675736961451248</v>
      </c>
      <c r="P12" s="119">
        <v>0.1544286141277274</v>
      </c>
      <c r="Q12" s="119">
        <v>8.1729697600118889E-2</v>
      </c>
      <c r="R12" s="119">
        <v>0.10582010582010583</v>
      </c>
      <c r="S12" s="193">
        <v>8.9668227558035274E-2</v>
      </c>
    </row>
    <row r="13" spans="1:19" x14ac:dyDescent="0.35">
      <c r="A13" s="74" t="s">
        <v>20</v>
      </c>
      <c r="B13" s="114">
        <v>15342</v>
      </c>
      <c r="C13" s="114">
        <v>6382</v>
      </c>
      <c r="D13" s="114">
        <v>21724</v>
      </c>
      <c r="E13" s="119">
        <v>38.339199582844479</v>
      </c>
      <c r="F13" s="119">
        <v>30.303979943591351</v>
      </c>
      <c r="G13" s="119">
        <v>35.97864113422942</v>
      </c>
      <c r="H13" s="119">
        <v>17.618302698474775</v>
      </c>
      <c r="I13" s="119">
        <v>20.871200250705108</v>
      </c>
      <c r="J13" s="119">
        <v>18.57392745350764</v>
      </c>
      <c r="K13" s="119">
        <v>2.5290053448051104</v>
      </c>
      <c r="L13" s="119">
        <v>1.4258853024130367</v>
      </c>
      <c r="M13" s="119">
        <v>2.2049346345056158</v>
      </c>
      <c r="N13" s="119">
        <v>0.26219683490963575</v>
      </c>
      <c r="O13" s="119">
        <v>0</v>
      </c>
      <c r="P13" s="119">
        <v>0.37643640206049395</v>
      </c>
      <c r="Q13" s="119">
        <v>0.1685551081561944</v>
      </c>
      <c r="R13" s="119">
        <v>0.29128388976025094</v>
      </c>
      <c r="S13" s="193">
        <v>0.20472856954167218</v>
      </c>
    </row>
    <row r="14" spans="1:19" x14ac:dyDescent="0.35">
      <c r="A14" s="74" t="s">
        <v>21</v>
      </c>
      <c r="B14" s="114">
        <v>10947</v>
      </c>
      <c r="C14" s="114">
        <v>4209</v>
      </c>
      <c r="D14" s="114">
        <v>15156</v>
      </c>
      <c r="E14" s="119">
        <v>36.128619713163424</v>
      </c>
      <c r="F14" s="119">
        <v>29.864575908766927</v>
      </c>
      <c r="G14" s="119">
        <v>34.389020849828448</v>
      </c>
      <c r="H14" s="119">
        <v>16.296702292865625</v>
      </c>
      <c r="I14" s="119">
        <v>19.719648372535044</v>
      </c>
      <c r="J14" s="119">
        <v>17.247294800738981</v>
      </c>
      <c r="K14" s="119">
        <v>2.7130720745409698</v>
      </c>
      <c r="L14" s="119">
        <v>2.1620337372297458</v>
      </c>
      <c r="M14" s="119">
        <v>2.5600422275006598</v>
      </c>
      <c r="N14" s="119">
        <v>0.26585138907350792</v>
      </c>
      <c r="O14" s="119">
        <v>1.1239901650860555</v>
      </c>
      <c r="P14" s="119">
        <v>0</v>
      </c>
      <c r="Q14" s="119">
        <v>0.13292569453675396</v>
      </c>
      <c r="R14" s="119">
        <v>0</v>
      </c>
      <c r="S14" s="193">
        <v>0.28929604628736744</v>
      </c>
    </row>
    <row r="15" spans="1:19" x14ac:dyDescent="0.35">
      <c r="A15" s="74" t="s">
        <v>22</v>
      </c>
      <c r="B15" s="114">
        <v>7067</v>
      </c>
      <c r="C15" s="114">
        <v>2654</v>
      </c>
      <c r="D15" s="114">
        <v>9721</v>
      </c>
      <c r="E15" s="119">
        <v>32.856940710343849</v>
      </c>
      <c r="F15" s="119">
        <v>27.84476262245667</v>
      </c>
      <c r="G15" s="119">
        <v>31.48852998662689</v>
      </c>
      <c r="H15" s="119">
        <v>14.50403282864016</v>
      </c>
      <c r="I15" s="119">
        <v>16.804822908816881</v>
      </c>
      <c r="J15" s="119">
        <v>15.132188046497275</v>
      </c>
      <c r="K15" s="119">
        <v>2.7168529786330833</v>
      </c>
      <c r="L15" s="119">
        <v>2.7882441597588548</v>
      </c>
      <c r="M15" s="119">
        <v>2.7363439975311183</v>
      </c>
      <c r="N15" s="119">
        <v>0.89712918660287078</v>
      </c>
      <c r="O15" s="119">
        <v>0.9366391184573003</v>
      </c>
      <c r="P15" s="119">
        <v>1</v>
      </c>
      <c r="Q15" s="119">
        <v>0.35885167464114831</v>
      </c>
      <c r="R15" s="119">
        <v>0</v>
      </c>
      <c r="S15" s="193">
        <v>0.4245352071439028</v>
      </c>
    </row>
    <row r="16" spans="1:19" ht="15" thickBot="1" x14ac:dyDescent="0.4">
      <c r="A16" s="128" t="s">
        <v>23</v>
      </c>
      <c r="B16" s="99">
        <v>7417</v>
      </c>
      <c r="C16" s="99">
        <v>3218</v>
      </c>
      <c r="D16" s="99">
        <v>10635</v>
      </c>
      <c r="E16" s="100">
        <v>26.263988135364702</v>
      </c>
      <c r="F16" s="100">
        <v>23.119950279676818</v>
      </c>
      <c r="G16" s="100">
        <v>25.312646920545369</v>
      </c>
      <c r="H16" s="100">
        <v>12.646622623702305</v>
      </c>
      <c r="I16" s="100">
        <v>14.574269732753262</v>
      </c>
      <c r="J16" s="100">
        <v>13.229901269393512</v>
      </c>
      <c r="K16" s="100">
        <v>2.6425778616691384</v>
      </c>
      <c r="L16" s="100">
        <v>3.1696706028589183</v>
      </c>
      <c r="M16" s="100">
        <v>2.8020686412787965</v>
      </c>
      <c r="N16" s="100">
        <v>1</v>
      </c>
      <c r="O16" s="100">
        <v>1</v>
      </c>
      <c r="P16" s="100">
        <v>1</v>
      </c>
      <c r="Q16" s="100">
        <v>0.75730256040389465</v>
      </c>
      <c r="R16" s="100">
        <v>0.91240875912408748</v>
      </c>
      <c r="S16" s="198">
        <v>0.80124063065391571</v>
      </c>
    </row>
    <row r="17" spans="1:19" ht="15" thickTop="1" x14ac:dyDescent="0.35">
      <c r="A17" s="52" t="s">
        <v>24</v>
      </c>
      <c r="B17" s="121"/>
      <c r="C17" s="121"/>
      <c r="D17" s="121"/>
      <c r="E17" s="120"/>
      <c r="F17" s="120"/>
      <c r="G17" s="120"/>
      <c r="H17" s="120"/>
      <c r="I17" s="120"/>
      <c r="J17" s="120"/>
      <c r="K17" s="120"/>
      <c r="L17" s="120"/>
      <c r="M17" s="120"/>
      <c r="N17" s="120"/>
      <c r="O17" s="120"/>
      <c r="P17" s="120"/>
      <c r="Q17" s="120"/>
      <c r="R17" s="120"/>
      <c r="S17" s="204"/>
    </row>
    <row r="18" spans="1:19" x14ac:dyDescent="0.35">
      <c r="A18" s="74" t="s">
        <v>25</v>
      </c>
      <c r="B18" s="114">
        <v>34305</v>
      </c>
      <c r="C18" s="114">
        <v>17243</v>
      </c>
      <c r="D18" s="114">
        <v>51548</v>
      </c>
      <c r="E18" s="119">
        <v>65.442355341786907</v>
      </c>
      <c r="F18" s="119">
        <v>62.309342921765356</v>
      </c>
      <c r="G18" s="119">
        <v>64.394350896252035</v>
      </c>
      <c r="H18" s="119">
        <v>33.799737647573238</v>
      </c>
      <c r="I18" s="119">
        <v>40.010439018732242</v>
      </c>
      <c r="J18" s="119">
        <v>35.877240630092338</v>
      </c>
      <c r="K18" s="119">
        <v>4</v>
      </c>
      <c r="L18" s="119">
        <v>2</v>
      </c>
      <c r="M18" s="119">
        <v>3</v>
      </c>
      <c r="N18" s="119">
        <v>0.71106809128476234</v>
      </c>
      <c r="O18" s="119">
        <v>0.85989217225141601</v>
      </c>
      <c r="P18" s="119">
        <v>0.76359782242135188</v>
      </c>
      <c r="Q18" s="119">
        <v>0</v>
      </c>
      <c r="R18" s="119">
        <v>0</v>
      </c>
      <c r="S18" s="193">
        <v>0</v>
      </c>
    </row>
    <row r="19" spans="1:19" ht="15" thickBot="1" x14ac:dyDescent="0.4">
      <c r="A19" s="128" t="s">
        <v>26</v>
      </c>
      <c r="B19" s="99">
        <v>73542</v>
      </c>
      <c r="C19" s="99">
        <v>41950</v>
      </c>
      <c r="D19" s="99">
        <v>115492</v>
      </c>
      <c r="E19" s="100">
        <v>23.562046177694381</v>
      </c>
      <c r="F19" s="100">
        <v>20.278903456495829</v>
      </c>
      <c r="G19" s="100">
        <v>22.369514771585912</v>
      </c>
      <c r="H19" s="100">
        <v>9.8039215686274517</v>
      </c>
      <c r="I19" s="100">
        <v>10.367103694874851</v>
      </c>
      <c r="J19" s="100">
        <v>10.00848543622069</v>
      </c>
      <c r="K19" s="100">
        <v>1</v>
      </c>
      <c r="L19" s="100">
        <v>0</v>
      </c>
      <c r="M19" s="100">
        <v>1</v>
      </c>
      <c r="N19" s="100">
        <v>5.3159442889038525E-2</v>
      </c>
      <c r="O19" s="100">
        <v>2.4077529645458378E-2</v>
      </c>
      <c r="P19" s="100">
        <v>4.2382333258978361E-2</v>
      </c>
      <c r="Q19" s="100">
        <v>0</v>
      </c>
      <c r="R19" s="100">
        <v>0</v>
      </c>
      <c r="S19" s="198">
        <v>0</v>
      </c>
    </row>
    <row r="20" spans="1:19" s="15" customFormat="1" ht="17" thickTop="1" x14ac:dyDescent="0.35">
      <c r="A20" s="160" t="s">
        <v>50</v>
      </c>
      <c r="B20" s="127"/>
      <c r="C20" s="127"/>
      <c r="D20" s="127"/>
      <c r="E20" s="141"/>
      <c r="F20" s="141"/>
      <c r="G20" s="141"/>
      <c r="H20" s="141"/>
      <c r="I20" s="141"/>
      <c r="J20" s="141"/>
      <c r="K20" s="141"/>
      <c r="L20" s="141"/>
      <c r="M20" s="141"/>
      <c r="N20" s="141"/>
      <c r="O20" s="141"/>
      <c r="P20" s="141"/>
      <c r="Q20" s="141"/>
      <c r="R20" s="141"/>
      <c r="S20" s="220"/>
    </row>
    <row r="21" spans="1:19" s="15" customFormat="1" x14ac:dyDescent="0.35">
      <c r="A21" s="139" t="s">
        <v>47</v>
      </c>
      <c r="B21" s="101">
        <v>44084</v>
      </c>
      <c r="C21" s="101">
        <v>28118</v>
      </c>
      <c r="D21" s="101">
        <v>72202</v>
      </c>
      <c r="E21" s="102">
        <v>35.684148443879863</v>
      </c>
      <c r="F21" s="102">
        <v>36.051639519169214</v>
      </c>
      <c r="G21" s="102">
        <v>35.827262402703525</v>
      </c>
      <c r="H21" s="102">
        <v>22.935759005534891</v>
      </c>
      <c r="I21" s="102">
        <v>23.301799559001353</v>
      </c>
      <c r="J21" s="102">
        <v>23.078308080108584</v>
      </c>
      <c r="K21" s="102">
        <v>0.4514109427456674</v>
      </c>
      <c r="L21" s="102">
        <v>0.7255139056831923</v>
      </c>
      <c r="M21" s="102">
        <v>0.5581562837594527</v>
      </c>
      <c r="N21" s="102">
        <v>0</v>
      </c>
      <c r="O21" s="102">
        <v>0</v>
      </c>
      <c r="P21" s="102">
        <v>0</v>
      </c>
      <c r="Q21" s="102">
        <v>0</v>
      </c>
      <c r="R21" s="102">
        <v>0</v>
      </c>
      <c r="S21" s="213">
        <v>0</v>
      </c>
    </row>
    <row r="22" spans="1:19" s="15" customFormat="1" ht="15" thickBot="1" x14ac:dyDescent="0.4">
      <c r="A22" s="128" t="s">
        <v>48</v>
      </c>
      <c r="B22" s="99">
        <v>63704</v>
      </c>
      <c r="C22" s="99">
        <v>31049</v>
      </c>
      <c r="D22" s="99">
        <v>94753</v>
      </c>
      <c r="E22" s="100">
        <v>37.732324500816276</v>
      </c>
      <c r="F22" s="100">
        <v>29.347160939160684</v>
      </c>
      <c r="G22" s="100">
        <v>34.984644285669056</v>
      </c>
      <c r="H22" s="100">
        <v>13.642785382393571</v>
      </c>
      <c r="I22" s="100">
        <v>15.118039228316531</v>
      </c>
      <c r="J22" s="100">
        <v>14.126201808913702</v>
      </c>
      <c r="K22" s="100">
        <v>2.4817907823684542</v>
      </c>
      <c r="L22" s="100">
        <v>1.3204934136365098</v>
      </c>
      <c r="M22" s="100">
        <v>2.1012527307842492</v>
      </c>
      <c r="N22" s="100">
        <v>0</v>
      </c>
      <c r="O22" s="100">
        <v>0</v>
      </c>
      <c r="P22" s="100">
        <v>0</v>
      </c>
      <c r="Q22" s="100">
        <v>0</v>
      </c>
      <c r="R22" s="100">
        <v>0</v>
      </c>
      <c r="S22" s="198">
        <v>0</v>
      </c>
    </row>
    <row r="23" spans="1:19" ht="15.5" thickTop="1" thickBot="1" x14ac:dyDescent="0.4">
      <c r="A23" s="161" t="s">
        <v>4</v>
      </c>
      <c r="B23" s="122">
        <v>107847</v>
      </c>
      <c r="C23" s="122">
        <v>59193</v>
      </c>
      <c r="D23" s="122">
        <v>167040</v>
      </c>
      <c r="E23" s="98">
        <v>37</v>
      </c>
      <c r="F23" s="98">
        <v>33</v>
      </c>
      <c r="G23" s="98">
        <v>35</v>
      </c>
      <c r="H23" s="98">
        <v>17</v>
      </c>
      <c r="I23" s="98">
        <v>19</v>
      </c>
      <c r="J23" s="98">
        <v>18</v>
      </c>
      <c r="K23" s="98">
        <v>2</v>
      </c>
      <c r="L23" s="98">
        <v>1</v>
      </c>
      <c r="M23" s="98">
        <v>1</v>
      </c>
      <c r="N23" s="98">
        <v>0</v>
      </c>
      <c r="O23" s="98">
        <v>0</v>
      </c>
      <c r="P23" s="98">
        <v>0</v>
      </c>
      <c r="Q23" s="98">
        <v>0</v>
      </c>
      <c r="R23" s="98">
        <v>0</v>
      </c>
      <c r="S23" s="216">
        <v>0</v>
      </c>
    </row>
    <row r="24" spans="1:19" ht="15" thickTop="1" x14ac:dyDescent="0.35">
      <c r="A24" s="115"/>
      <c r="B24" s="88"/>
      <c r="C24" s="88"/>
      <c r="D24" s="88"/>
      <c r="E24" s="115"/>
      <c r="F24" s="115"/>
      <c r="G24" s="115"/>
      <c r="H24" s="115"/>
      <c r="I24" s="115"/>
      <c r="J24" s="115"/>
      <c r="K24" s="154"/>
      <c r="L24" s="154"/>
      <c r="M24" s="154"/>
      <c r="N24" s="162"/>
      <c r="O24" s="154"/>
      <c r="P24" s="154"/>
      <c r="Q24" s="154"/>
      <c r="R24" s="154"/>
    </row>
    <row r="25" spans="1:19" ht="28.5" customHeight="1" x14ac:dyDescent="0.35">
      <c r="A25" s="241" t="s">
        <v>77</v>
      </c>
      <c r="B25" s="241"/>
      <c r="C25" s="241"/>
      <c r="D25" s="241"/>
      <c r="E25" s="241"/>
      <c r="F25" s="241"/>
      <c r="G25" s="241"/>
      <c r="H25" s="241"/>
      <c r="I25" s="241"/>
      <c r="J25" s="241"/>
      <c r="K25" s="241"/>
      <c r="L25" s="241"/>
      <c r="M25" s="241"/>
      <c r="N25" s="241"/>
      <c r="O25" s="241"/>
      <c r="P25" s="241"/>
      <c r="Q25" s="241"/>
      <c r="R25" s="241"/>
      <c r="S25" s="241"/>
    </row>
    <row r="26" spans="1:19" ht="15" x14ac:dyDescent="0.35">
      <c r="A26" s="163" t="s">
        <v>80</v>
      </c>
      <c r="B26" s="154"/>
      <c r="C26" s="154"/>
      <c r="D26" s="154"/>
      <c r="E26" s="154"/>
      <c r="F26" s="154"/>
      <c r="G26" s="154"/>
      <c r="H26" s="154"/>
      <c r="I26" s="154"/>
      <c r="J26" s="154"/>
      <c r="K26" s="154"/>
      <c r="L26" s="154"/>
      <c r="M26" s="154"/>
      <c r="N26" s="154"/>
      <c r="O26" s="154"/>
      <c r="P26" s="154"/>
      <c r="Q26" s="154"/>
      <c r="R26" s="154"/>
    </row>
  </sheetData>
  <mergeCells count="1">
    <mergeCell ref="A25:S25"/>
  </mergeCell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T29"/>
  <sheetViews>
    <sheetView zoomScaleNormal="100" workbookViewId="0">
      <selection activeCell="K18" sqref="K18"/>
    </sheetView>
  </sheetViews>
  <sheetFormatPr defaultRowHeight="14.5" x14ac:dyDescent="0.35"/>
  <cols>
    <col min="1" max="1" width="24.26953125" customWidth="1"/>
    <col min="10" max="10" width="9.1796875" customWidth="1"/>
    <col min="13" max="13" width="11.26953125" customWidth="1"/>
  </cols>
  <sheetData>
    <row r="3" spans="1:19" s="154" customFormat="1" ht="17.5" x14ac:dyDescent="0.35">
      <c r="A3" s="152" t="s">
        <v>84</v>
      </c>
      <c r="B3" s="153"/>
      <c r="C3" s="153"/>
      <c r="D3" s="153"/>
      <c r="E3" s="153"/>
      <c r="F3" s="153"/>
      <c r="G3" s="153"/>
      <c r="H3" s="153"/>
      <c r="I3" s="153"/>
      <c r="J3" s="153"/>
    </row>
    <row r="4" spans="1:19" ht="16.5" x14ac:dyDescent="0.35">
      <c r="A4" s="43"/>
      <c r="B4" s="42" t="s">
        <v>12</v>
      </c>
      <c r="C4" s="43"/>
      <c r="D4" s="43"/>
      <c r="E4" s="42" t="s">
        <v>13</v>
      </c>
      <c r="F4" s="43"/>
      <c r="G4" s="43"/>
      <c r="H4" s="42" t="s">
        <v>14</v>
      </c>
      <c r="I4" s="43"/>
      <c r="J4" s="43"/>
      <c r="K4" s="42" t="s">
        <v>53</v>
      </c>
      <c r="L4" s="43"/>
      <c r="M4" s="43"/>
      <c r="N4" s="130" t="s">
        <v>82</v>
      </c>
      <c r="O4" s="74"/>
      <c r="P4" s="74"/>
      <c r="Q4" s="130" t="s">
        <v>78</v>
      </c>
      <c r="R4" s="74"/>
      <c r="S4" s="74"/>
    </row>
    <row r="5" spans="1:19" ht="15" thickBot="1" x14ac:dyDescent="0.4">
      <c r="A5" s="45"/>
      <c r="B5" s="45" t="s">
        <v>2</v>
      </c>
      <c r="C5" s="45" t="s">
        <v>3</v>
      </c>
      <c r="D5" s="45" t="s">
        <v>4</v>
      </c>
      <c r="E5" s="45" t="s">
        <v>2</v>
      </c>
      <c r="F5" s="45" t="s">
        <v>3</v>
      </c>
      <c r="G5" s="45" t="s">
        <v>4</v>
      </c>
      <c r="H5" s="45" t="s">
        <v>2</v>
      </c>
      <c r="I5" s="45" t="s">
        <v>3</v>
      </c>
      <c r="J5" s="45" t="s">
        <v>4</v>
      </c>
      <c r="K5" s="45" t="s">
        <v>2</v>
      </c>
      <c r="L5" s="45" t="s">
        <v>3</v>
      </c>
      <c r="M5" s="45" t="s">
        <v>4</v>
      </c>
      <c r="N5" s="140" t="s">
        <v>2</v>
      </c>
      <c r="O5" s="140" t="s">
        <v>3</v>
      </c>
      <c r="P5" s="140" t="s">
        <v>4</v>
      </c>
      <c r="Q5" s="140" t="s">
        <v>2</v>
      </c>
      <c r="R5" s="140" t="s">
        <v>3</v>
      </c>
      <c r="S5" s="140" t="s">
        <v>4</v>
      </c>
    </row>
    <row r="6" spans="1:19" ht="15" thickTop="1" x14ac:dyDescent="0.35">
      <c r="A6" s="80" t="s">
        <v>15</v>
      </c>
      <c r="B6" s="81"/>
      <c r="C6" s="81"/>
      <c r="D6" s="81"/>
      <c r="E6" s="81"/>
      <c r="F6" s="81"/>
      <c r="G6" s="81"/>
      <c r="H6" s="81"/>
      <c r="I6" s="81"/>
      <c r="J6" s="81"/>
      <c r="K6" s="81"/>
      <c r="L6" s="81"/>
      <c r="M6" s="81"/>
      <c r="N6" s="81"/>
      <c r="O6" s="81"/>
      <c r="P6" s="81"/>
      <c r="Q6" s="81"/>
      <c r="R6" s="81"/>
      <c r="S6" s="81"/>
    </row>
    <row r="7" spans="1:19" x14ac:dyDescent="0.35">
      <c r="A7" s="50" t="s">
        <v>1</v>
      </c>
      <c r="B7" s="144">
        <v>3428</v>
      </c>
      <c r="C7" s="144">
        <v>1314</v>
      </c>
      <c r="D7" s="144">
        <v>4742</v>
      </c>
      <c r="E7" s="147">
        <v>38</v>
      </c>
      <c r="F7" s="147">
        <v>31</v>
      </c>
      <c r="G7" s="147">
        <v>36</v>
      </c>
      <c r="H7" s="119">
        <v>11</v>
      </c>
      <c r="I7" s="119">
        <v>17</v>
      </c>
      <c r="J7" s="119">
        <v>13</v>
      </c>
      <c r="K7" s="60">
        <v>6</v>
      </c>
      <c r="L7" s="60">
        <v>2</v>
      </c>
      <c r="M7" s="60">
        <v>5</v>
      </c>
      <c r="N7" s="151">
        <v>0</v>
      </c>
      <c r="O7" s="151">
        <v>0</v>
      </c>
      <c r="P7" s="151">
        <v>0</v>
      </c>
      <c r="Q7" s="151">
        <v>0</v>
      </c>
      <c r="R7" s="151">
        <v>0</v>
      </c>
      <c r="S7" s="151">
        <v>0</v>
      </c>
    </row>
    <row r="8" spans="1:19" x14ac:dyDescent="0.35">
      <c r="A8" s="51" t="s">
        <v>5</v>
      </c>
      <c r="B8" s="144">
        <v>16469</v>
      </c>
      <c r="C8" s="144">
        <v>8973</v>
      </c>
      <c r="D8" s="144">
        <v>25442</v>
      </c>
      <c r="E8" s="148">
        <v>43</v>
      </c>
      <c r="F8" s="148">
        <v>49</v>
      </c>
      <c r="G8" s="148">
        <v>45</v>
      </c>
      <c r="H8" s="120">
        <v>28</v>
      </c>
      <c r="I8" s="120">
        <v>35</v>
      </c>
      <c r="J8" s="120">
        <v>30</v>
      </c>
      <c r="K8" s="92">
        <v>1</v>
      </c>
      <c r="L8" s="92">
        <v>1</v>
      </c>
      <c r="M8" s="92">
        <v>1</v>
      </c>
      <c r="N8" s="120">
        <v>0</v>
      </c>
      <c r="O8" s="120">
        <v>0</v>
      </c>
      <c r="P8" s="120">
        <v>0</v>
      </c>
      <c r="Q8" s="120">
        <v>0</v>
      </c>
      <c r="R8" s="120">
        <v>0</v>
      </c>
      <c r="S8" s="120">
        <v>0</v>
      </c>
    </row>
    <row r="9" spans="1:19" ht="15" thickBot="1" x14ac:dyDescent="0.4">
      <c r="A9" s="78" t="s">
        <v>27</v>
      </c>
      <c r="B9" s="145">
        <v>3578</v>
      </c>
      <c r="C9" s="145">
        <v>1825</v>
      </c>
      <c r="D9" s="145">
        <v>5403</v>
      </c>
      <c r="E9" s="149">
        <v>71</v>
      </c>
      <c r="F9" s="149">
        <v>72</v>
      </c>
      <c r="G9" s="149">
        <v>72</v>
      </c>
      <c r="H9" s="91">
        <v>58</v>
      </c>
      <c r="I9" s="91">
        <v>61</v>
      </c>
      <c r="J9" s="91">
        <v>59</v>
      </c>
      <c r="K9" s="124" t="s">
        <v>35</v>
      </c>
      <c r="L9" s="124" t="s">
        <v>35</v>
      </c>
      <c r="M9" s="124" t="s">
        <v>35</v>
      </c>
      <c r="N9" s="91">
        <v>2</v>
      </c>
      <c r="O9" s="91">
        <v>1</v>
      </c>
      <c r="P9" s="91">
        <v>1</v>
      </c>
      <c r="Q9" s="91">
        <v>1</v>
      </c>
      <c r="R9" s="91">
        <v>0</v>
      </c>
      <c r="S9" s="91">
        <v>1</v>
      </c>
    </row>
    <row r="10" spans="1:19" ht="15" thickTop="1" x14ac:dyDescent="0.35">
      <c r="A10" s="77" t="s">
        <v>16</v>
      </c>
      <c r="B10" s="85"/>
      <c r="C10" s="85"/>
      <c r="D10" s="85"/>
      <c r="E10" s="86"/>
      <c r="F10" s="86"/>
      <c r="G10" s="86"/>
      <c r="H10" s="86"/>
      <c r="I10" s="86"/>
      <c r="J10" s="86"/>
      <c r="K10" s="86"/>
      <c r="L10" s="86"/>
      <c r="M10" s="86"/>
      <c r="N10" s="87"/>
      <c r="O10" s="87"/>
      <c r="P10" s="87"/>
      <c r="Q10" s="87"/>
      <c r="R10" s="87"/>
      <c r="S10" s="87"/>
    </row>
    <row r="11" spans="1:19" x14ac:dyDescent="0.35">
      <c r="A11" s="123" t="s">
        <v>17</v>
      </c>
      <c r="B11" s="66">
        <v>7745</v>
      </c>
      <c r="C11" s="66">
        <v>5751</v>
      </c>
      <c r="D11" s="66">
        <v>13496</v>
      </c>
      <c r="E11" s="119">
        <v>57.2885732730794</v>
      </c>
      <c r="F11" s="119">
        <v>58.963658494174929</v>
      </c>
      <c r="G11" s="60">
        <v>58.002371072910499</v>
      </c>
      <c r="H11" s="60">
        <v>36.849580374435121</v>
      </c>
      <c r="I11" s="60">
        <v>38.758476786645801</v>
      </c>
      <c r="J11" s="60">
        <v>37.663011262596328</v>
      </c>
      <c r="K11" s="60">
        <v>0</v>
      </c>
      <c r="L11" s="60">
        <v>0</v>
      </c>
      <c r="M11" s="60">
        <v>0</v>
      </c>
      <c r="N11" s="119">
        <v>0</v>
      </c>
      <c r="O11" s="119">
        <v>0</v>
      </c>
      <c r="P11" s="119">
        <v>0</v>
      </c>
      <c r="Q11" s="119">
        <v>0</v>
      </c>
      <c r="R11" s="119">
        <v>0</v>
      </c>
      <c r="S11" s="119">
        <v>0</v>
      </c>
    </row>
    <row r="12" spans="1:19" x14ac:dyDescent="0.35">
      <c r="A12" s="44" t="s">
        <v>18</v>
      </c>
      <c r="B12" s="66">
        <v>2682</v>
      </c>
      <c r="C12" s="66">
        <v>1798</v>
      </c>
      <c r="D12" s="66">
        <v>4480</v>
      </c>
      <c r="E12" s="60">
        <v>65.995525727069349</v>
      </c>
      <c r="F12" s="60">
        <v>63.403781979977758</v>
      </c>
      <c r="G12" s="60">
        <v>64.955357142857139</v>
      </c>
      <c r="H12" s="60">
        <v>49.962714392244592</v>
      </c>
      <c r="I12" s="60">
        <v>51.724137931034484</v>
      </c>
      <c r="J12" s="60">
        <v>50.669642857142861</v>
      </c>
      <c r="K12" s="60">
        <v>2.0263901979264842</v>
      </c>
      <c r="L12" s="60">
        <v>1.2693935119887165</v>
      </c>
      <c r="M12" s="60">
        <v>1.7231638418079096</v>
      </c>
      <c r="N12" s="119">
        <v>0</v>
      </c>
      <c r="O12" s="119">
        <v>0</v>
      </c>
      <c r="P12" s="119">
        <v>0</v>
      </c>
      <c r="Q12" s="119">
        <v>0</v>
      </c>
      <c r="R12" s="119">
        <v>0</v>
      </c>
      <c r="S12" s="119">
        <v>0</v>
      </c>
    </row>
    <row r="13" spans="1:19" x14ac:dyDescent="0.35">
      <c r="A13" s="44" t="s">
        <v>19</v>
      </c>
      <c r="B13" s="66">
        <v>2335</v>
      </c>
      <c r="C13" s="66">
        <v>1075</v>
      </c>
      <c r="D13" s="66">
        <v>3410</v>
      </c>
      <c r="E13" s="60">
        <v>62.826552462526763</v>
      </c>
      <c r="F13" s="60">
        <v>61.581395348837212</v>
      </c>
      <c r="G13" s="60">
        <v>62.434017595307921</v>
      </c>
      <c r="H13" s="60">
        <v>44.239828693790152</v>
      </c>
      <c r="I13" s="60">
        <v>52.744186046511629</v>
      </c>
      <c r="J13" s="60">
        <v>46.920821114369502</v>
      </c>
      <c r="K13" s="60">
        <v>3.7694013303769403</v>
      </c>
      <c r="L13" s="60">
        <v>1.9512195121951219</v>
      </c>
      <c r="M13" s="60">
        <v>3.2012195121951219</v>
      </c>
      <c r="N13" s="119">
        <v>0</v>
      </c>
      <c r="O13" s="119">
        <v>0</v>
      </c>
      <c r="P13" s="119">
        <v>0.1466275659824047</v>
      </c>
      <c r="Q13" s="119">
        <v>0</v>
      </c>
      <c r="R13" s="119">
        <v>0</v>
      </c>
      <c r="S13" s="119">
        <v>0</v>
      </c>
    </row>
    <row r="14" spans="1:19" x14ac:dyDescent="0.35">
      <c r="A14" s="44" t="s">
        <v>20</v>
      </c>
      <c r="B14" s="66">
        <v>2068</v>
      </c>
      <c r="C14" s="66">
        <v>778</v>
      </c>
      <c r="D14" s="66">
        <v>2846</v>
      </c>
      <c r="E14" s="60">
        <v>55.609284332688588</v>
      </c>
      <c r="F14" s="60">
        <v>48.586118251928021</v>
      </c>
      <c r="G14" s="60">
        <v>53.689388615600841</v>
      </c>
      <c r="H14" s="60">
        <v>34.912959381044487</v>
      </c>
      <c r="I14" s="60">
        <v>41.516709511568124</v>
      </c>
      <c r="J14" s="60">
        <v>36.718200983836965</v>
      </c>
      <c r="K14" s="60">
        <v>4.0441176470588234</v>
      </c>
      <c r="L14" s="60">
        <v>2.1848739495798317</v>
      </c>
      <c r="M14" s="60">
        <v>3.5473731477323751</v>
      </c>
      <c r="N14" s="119">
        <v>0.53191489361702127</v>
      </c>
      <c r="O14" s="119">
        <v>0.51413881748071977</v>
      </c>
      <c r="P14" s="119">
        <v>0.73787772312016864</v>
      </c>
      <c r="Q14" s="119">
        <v>0.29013539651837528</v>
      </c>
      <c r="R14" s="119">
        <v>0.51413881748071977</v>
      </c>
      <c r="S14" s="119">
        <v>7.4096028452874926E-2</v>
      </c>
    </row>
    <row r="15" spans="1:19" x14ac:dyDescent="0.35">
      <c r="A15" s="44" t="s">
        <v>21</v>
      </c>
      <c r="B15" s="66">
        <v>1759</v>
      </c>
      <c r="C15" s="66">
        <v>525</v>
      </c>
      <c r="D15" s="66">
        <v>2284</v>
      </c>
      <c r="E15" s="60">
        <v>47.299602046617395</v>
      </c>
      <c r="F15" s="60">
        <v>43.61904761904762</v>
      </c>
      <c r="G15" s="60">
        <v>46.453590192644484</v>
      </c>
      <c r="H15" s="60">
        <v>26.037521318931212</v>
      </c>
      <c r="I15" s="60">
        <v>32.952380952380949</v>
      </c>
      <c r="J15" s="60">
        <v>27.626970227670753</v>
      </c>
      <c r="K15" s="119">
        <v>4.0502793296089381</v>
      </c>
      <c r="L15" s="119">
        <v>1.9656019656019657</v>
      </c>
      <c r="M15" s="119">
        <v>3.588907014681892</v>
      </c>
      <c r="N15" s="119">
        <v>0</v>
      </c>
      <c r="O15" s="119">
        <v>0</v>
      </c>
      <c r="P15" s="119">
        <v>0.87565674255691772</v>
      </c>
      <c r="Q15" s="119">
        <v>0</v>
      </c>
      <c r="R15" s="119">
        <v>0</v>
      </c>
      <c r="S15" s="119">
        <v>5.1867219917012451E-2</v>
      </c>
    </row>
    <row r="16" spans="1:19" x14ac:dyDescent="0.35">
      <c r="A16" s="36" t="s">
        <v>22</v>
      </c>
      <c r="B16" s="89">
        <v>1488</v>
      </c>
      <c r="C16" s="89">
        <v>440</v>
      </c>
      <c r="D16" s="89">
        <v>1928</v>
      </c>
      <c r="E16" s="92">
        <v>40.255376344086017</v>
      </c>
      <c r="F16" s="92">
        <v>35.454545454545453</v>
      </c>
      <c r="G16" s="92">
        <v>39.1597510373444</v>
      </c>
      <c r="H16" s="92">
        <v>23.521505376344088</v>
      </c>
      <c r="I16" s="92">
        <v>26.81818181818182</v>
      </c>
      <c r="J16" s="92">
        <v>24.273858921161825</v>
      </c>
      <c r="K16" s="120">
        <v>3.7414965986394559</v>
      </c>
      <c r="L16" s="120">
        <v>2.6239067055393588</v>
      </c>
      <c r="M16" s="120">
        <v>3.489137590520079</v>
      </c>
      <c r="N16" s="119">
        <v>1.3440860215053763</v>
      </c>
      <c r="O16" s="119">
        <v>0.90909090909090906</v>
      </c>
      <c r="P16" s="119">
        <v>1.2448132780082988</v>
      </c>
      <c r="Q16" s="119">
        <v>0.33602150537634407</v>
      </c>
      <c r="R16" s="119">
        <v>0</v>
      </c>
      <c r="S16" s="119">
        <v>0.12596324836988737</v>
      </c>
    </row>
    <row r="17" spans="1:20" ht="15" thickBot="1" x14ac:dyDescent="0.4">
      <c r="A17" s="45" t="s">
        <v>23</v>
      </c>
      <c r="B17" s="90">
        <v>5398</v>
      </c>
      <c r="C17" s="90">
        <v>1745</v>
      </c>
      <c r="D17" s="90">
        <v>7143</v>
      </c>
      <c r="E17" s="91">
        <v>13.115968877361986</v>
      </c>
      <c r="F17" s="91">
        <v>10.257879656160458</v>
      </c>
      <c r="G17" s="91">
        <v>12.417751644967101</v>
      </c>
      <c r="H17" s="91">
        <v>6.3727306409781397</v>
      </c>
      <c r="I17" s="91">
        <v>5.9025787965616052</v>
      </c>
      <c r="J17" s="91">
        <v>6.2578748425031501</v>
      </c>
      <c r="K17" s="91">
        <v>0.76509511993382961</v>
      </c>
      <c r="L17" s="91">
        <v>0.63411540900443886</v>
      </c>
      <c r="M17" s="91">
        <v>0.73288632465304848</v>
      </c>
      <c r="N17" s="100">
        <v>0.59281215264912934</v>
      </c>
      <c r="O17" s="100">
        <v>0.40114613180515757</v>
      </c>
      <c r="P17" s="100">
        <v>0.54598908021839565</v>
      </c>
      <c r="Q17" s="100">
        <v>0.12967765839199705</v>
      </c>
      <c r="R17" s="100">
        <v>0.17191977077363896</v>
      </c>
      <c r="S17" s="100">
        <v>0.13337285121517486</v>
      </c>
    </row>
    <row r="18" spans="1:20" ht="15" thickTop="1" x14ac:dyDescent="0.35">
      <c r="A18" s="79" t="s">
        <v>24</v>
      </c>
      <c r="B18" s="85"/>
      <c r="C18" s="85"/>
      <c r="D18" s="85"/>
      <c r="E18" s="86"/>
      <c r="F18" s="86"/>
      <c r="G18" s="86"/>
      <c r="H18" s="86"/>
      <c r="I18" s="86"/>
      <c r="J18" s="86"/>
      <c r="K18" s="86"/>
      <c r="L18" s="86"/>
      <c r="M18" s="86"/>
      <c r="N18" s="87"/>
      <c r="O18" s="87"/>
      <c r="P18" s="87"/>
      <c r="Q18" s="87"/>
      <c r="R18" s="87"/>
      <c r="S18" s="87"/>
    </row>
    <row r="19" spans="1:20" x14ac:dyDescent="0.35">
      <c r="A19" s="36" t="s">
        <v>25</v>
      </c>
      <c r="B19" s="89">
        <v>15391</v>
      </c>
      <c r="C19" s="89">
        <v>8976</v>
      </c>
      <c r="D19" s="89">
        <v>24367</v>
      </c>
      <c r="E19" s="92">
        <v>62</v>
      </c>
      <c r="F19" s="92">
        <v>63</v>
      </c>
      <c r="G19" s="92">
        <v>63</v>
      </c>
      <c r="H19" s="92">
        <v>40</v>
      </c>
      <c r="I19" s="92">
        <v>45</v>
      </c>
      <c r="J19" s="92">
        <v>42</v>
      </c>
      <c r="K19" s="92">
        <v>2</v>
      </c>
      <c r="L19" s="92">
        <v>1</v>
      </c>
      <c r="M19" s="92">
        <v>2</v>
      </c>
      <c r="N19" s="119">
        <v>0</v>
      </c>
      <c r="O19" s="119">
        <v>0</v>
      </c>
      <c r="P19" s="119">
        <v>0</v>
      </c>
      <c r="Q19" s="119">
        <v>0</v>
      </c>
      <c r="R19" s="119">
        <v>0</v>
      </c>
      <c r="S19" s="119">
        <v>0</v>
      </c>
      <c r="T19" s="16"/>
    </row>
    <row r="20" spans="1:20" s="15" customFormat="1" ht="15" thickBot="1" x14ac:dyDescent="0.4">
      <c r="A20" s="45" t="s">
        <v>26</v>
      </c>
      <c r="B20" s="90">
        <v>8084</v>
      </c>
      <c r="C20" s="90">
        <v>3136</v>
      </c>
      <c r="D20" s="90">
        <v>11220</v>
      </c>
      <c r="E20" s="91">
        <v>17</v>
      </c>
      <c r="F20" s="91">
        <v>16</v>
      </c>
      <c r="G20" s="91">
        <v>16</v>
      </c>
      <c r="H20" s="91">
        <v>11.30172593054689</v>
      </c>
      <c r="I20" s="91">
        <v>13</v>
      </c>
      <c r="J20" s="91">
        <v>12</v>
      </c>
      <c r="K20" s="91">
        <v>0</v>
      </c>
      <c r="L20" s="91">
        <v>0</v>
      </c>
      <c r="M20" s="91">
        <v>4.6528941001302809E-2</v>
      </c>
      <c r="N20" s="100">
        <v>0</v>
      </c>
      <c r="O20" s="100">
        <v>0</v>
      </c>
      <c r="P20" s="100">
        <v>0</v>
      </c>
      <c r="Q20" s="100">
        <v>0</v>
      </c>
      <c r="R20" s="100">
        <v>0</v>
      </c>
      <c r="S20" s="100">
        <v>0</v>
      </c>
    </row>
    <row r="21" spans="1:20" s="15" customFormat="1" ht="17" thickTop="1" x14ac:dyDescent="0.35">
      <c r="A21" s="76" t="s">
        <v>50</v>
      </c>
      <c r="B21" s="38"/>
      <c r="C21" s="125"/>
      <c r="D21" s="125"/>
      <c r="E21" s="84"/>
      <c r="F21" s="84"/>
      <c r="G21" s="84"/>
      <c r="H21" s="84"/>
      <c r="I21" s="84"/>
      <c r="J21" s="84"/>
      <c r="K21" s="84"/>
      <c r="L21" s="84"/>
      <c r="M21" s="84"/>
      <c r="N21" s="143"/>
      <c r="O21" s="143"/>
      <c r="P21" s="143"/>
      <c r="Q21" s="143"/>
      <c r="R21" s="143"/>
      <c r="S21" s="143"/>
    </row>
    <row r="22" spans="1:20" s="15" customFormat="1" x14ac:dyDescent="0.35">
      <c r="A22" s="43" t="s">
        <v>47</v>
      </c>
      <c r="B22" s="66">
        <v>16492</v>
      </c>
      <c r="C22" s="117">
        <v>8987</v>
      </c>
      <c r="D22" s="117">
        <f>B22+C22</f>
        <v>25479</v>
      </c>
      <c r="E22" s="60">
        <v>44</v>
      </c>
      <c r="F22" s="96">
        <v>51</v>
      </c>
      <c r="G22" s="96">
        <v>46</v>
      </c>
      <c r="H22" s="96">
        <v>32.808413251961639</v>
      </c>
      <c r="I22" s="96">
        <v>38</v>
      </c>
      <c r="J22" s="96">
        <v>35</v>
      </c>
      <c r="K22" s="96">
        <v>0</v>
      </c>
      <c r="L22" s="96">
        <v>0</v>
      </c>
      <c r="M22" s="96">
        <v>0</v>
      </c>
      <c r="N22" s="102">
        <v>0</v>
      </c>
      <c r="O22" s="102">
        <v>0</v>
      </c>
      <c r="P22" s="102">
        <v>0</v>
      </c>
      <c r="Q22" s="102">
        <v>0</v>
      </c>
      <c r="R22" s="102">
        <v>0</v>
      </c>
      <c r="S22" s="102">
        <v>0</v>
      </c>
    </row>
    <row r="23" spans="1:20" ht="15" thickBot="1" x14ac:dyDescent="0.4">
      <c r="A23" s="45" t="s">
        <v>48</v>
      </c>
      <c r="B23" s="90">
        <v>6647</v>
      </c>
      <c r="C23" s="90">
        <v>2963</v>
      </c>
      <c r="D23" s="90">
        <f>B23+C23</f>
        <v>9610</v>
      </c>
      <c r="E23" s="91">
        <v>55</v>
      </c>
      <c r="F23" s="91">
        <v>53</v>
      </c>
      <c r="G23" s="96">
        <v>54</v>
      </c>
      <c r="H23" s="96">
        <v>24</v>
      </c>
      <c r="I23" s="96">
        <v>33</v>
      </c>
      <c r="J23" s="96">
        <v>26.825396825396826</v>
      </c>
      <c r="K23" s="43">
        <v>4</v>
      </c>
      <c r="L23" s="43">
        <v>1</v>
      </c>
      <c r="M23" s="43">
        <v>3</v>
      </c>
      <c r="N23" s="100">
        <v>0</v>
      </c>
      <c r="O23" s="100">
        <v>0</v>
      </c>
      <c r="P23" s="100">
        <v>0</v>
      </c>
      <c r="Q23" s="100">
        <v>0</v>
      </c>
      <c r="R23" s="100">
        <v>0</v>
      </c>
      <c r="S23" s="100">
        <v>0</v>
      </c>
    </row>
    <row r="24" spans="1:20" ht="15.5" thickTop="1" thickBot="1" x14ac:dyDescent="0.4">
      <c r="A24" s="126" t="s">
        <v>4</v>
      </c>
      <c r="B24" s="146">
        <v>23475</v>
      </c>
      <c r="C24" s="146">
        <v>12112</v>
      </c>
      <c r="D24" s="146">
        <v>35587</v>
      </c>
      <c r="E24" s="14">
        <v>47</v>
      </c>
      <c r="F24" s="14">
        <v>51</v>
      </c>
      <c r="G24" s="150">
        <v>48</v>
      </c>
      <c r="H24" s="93">
        <v>30</v>
      </c>
      <c r="I24" s="93">
        <v>37</v>
      </c>
      <c r="J24" s="93">
        <v>32</v>
      </c>
      <c r="K24" s="93">
        <v>2</v>
      </c>
      <c r="L24" s="93">
        <v>1</v>
      </c>
      <c r="M24" s="93">
        <v>1</v>
      </c>
      <c r="N24" s="98">
        <v>0</v>
      </c>
      <c r="O24" s="98">
        <v>0</v>
      </c>
      <c r="P24" s="98">
        <v>0</v>
      </c>
      <c r="Q24" s="98">
        <v>0</v>
      </c>
      <c r="R24" s="98">
        <v>0</v>
      </c>
      <c r="S24" s="98">
        <v>0</v>
      </c>
    </row>
    <row r="25" spans="1:20" ht="15" thickTop="1" x14ac:dyDescent="0.35">
      <c r="A25" s="32"/>
      <c r="C25" s="32"/>
      <c r="D25" s="38"/>
      <c r="E25" s="32"/>
      <c r="F25" s="32"/>
      <c r="G25" s="32"/>
      <c r="H25" s="32"/>
      <c r="I25" s="32"/>
      <c r="J25" s="32"/>
    </row>
    <row r="26" spans="1:20" ht="29.5" customHeight="1" x14ac:dyDescent="0.35">
      <c r="A26" s="242" t="s">
        <v>85</v>
      </c>
      <c r="B26" s="242"/>
      <c r="C26" s="242"/>
      <c r="D26" s="242"/>
      <c r="E26" s="242"/>
      <c r="F26" s="242"/>
      <c r="G26" s="242"/>
      <c r="H26" s="242"/>
      <c r="I26" s="242"/>
      <c r="J26" s="242"/>
      <c r="K26" s="242"/>
      <c r="L26" s="242"/>
      <c r="M26" s="242"/>
      <c r="N26" s="242"/>
      <c r="O26" s="111"/>
      <c r="P26" s="111"/>
      <c r="Q26" s="111"/>
      <c r="R26" s="111"/>
      <c r="S26" s="111"/>
    </row>
    <row r="27" spans="1:20" ht="18" customHeight="1" x14ac:dyDescent="0.35">
      <c r="A27" s="107" t="s">
        <v>86</v>
      </c>
      <c r="B27" s="32"/>
      <c r="C27" s="32"/>
      <c r="D27" s="32"/>
      <c r="E27" s="32"/>
      <c r="F27" s="32"/>
      <c r="G27" s="32"/>
      <c r="H27" s="32"/>
      <c r="I27" s="32"/>
      <c r="J27" s="32"/>
      <c r="K27" s="32"/>
      <c r="L27" s="32"/>
      <c r="M27" s="32"/>
    </row>
    <row r="28" spans="1:20" x14ac:dyDescent="0.35">
      <c r="A28" s="242" t="s">
        <v>54</v>
      </c>
      <c r="B28" s="243"/>
      <c r="C28" s="243"/>
      <c r="D28" s="243"/>
      <c r="E28" s="243"/>
      <c r="F28" s="243"/>
      <c r="G28" s="243"/>
      <c r="H28" s="243"/>
      <c r="I28" s="243"/>
      <c r="J28" s="243"/>
      <c r="K28" s="32"/>
      <c r="L28" s="32"/>
      <c r="M28" s="32"/>
    </row>
    <row r="29" spans="1:20" x14ac:dyDescent="0.35">
      <c r="A29" s="32"/>
      <c r="B29" s="32"/>
      <c r="C29" s="32"/>
      <c r="D29" s="32"/>
      <c r="E29" s="32"/>
      <c r="F29" s="32"/>
      <c r="G29" s="32"/>
      <c r="H29" s="32"/>
      <c r="I29" s="32"/>
      <c r="J29" s="32"/>
      <c r="K29" s="32"/>
      <c r="L29" s="32"/>
      <c r="M29" s="32"/>
    </row>
  </sheetData>
  <mergeCells count="2">
    <mergeCell ref="A28:J28"/>
    <mergeCell ref="A26:N26"/>
  </mergeCell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P23"/>
  <sheetViews>
    <sheetView zoomScaleNormal="100" workbookViewId="0">
      <selection activeCell="F28" sqref="F28"/>
    </sheetView>
  </sheetViews>
  <sheetFormatPr defaultRowHeight="14.5" x14ac:dyDescent="0.35"/>
  <cols>
    <col min="1" max="1" width="29.453125" customWidth="1"/>
    <col min="2" max="2" width="10.453125" customWidth="1"/>
    <col min="3" max="3" width="9.81640625" customWidth="1"/>
    <col min="4" max="4" width="9.453125" customWidth="1"/>
    <col min="5" max="5" width="9.81640625" customWidth="1"/>
    <col min="6" max="6" width="9.54296875" customWidth="1"/>
    <col min="8" max="8" width="9.7265625" customWidth="1"/>
    <col min="9" max="9" width="10.1796875" customWidth="1"/>
    <col min="10" max="10" width="10.54296875" customWidth="1"/>
  </cols>
  <sheetData>
    <row r="3" spans="1:16" ht="17.5" x14ac:dyDescent="0.35">
      <c r="A3" s="152" t="s">
        <v>93</v>
      </c>
      <c r="B3" s="32"/>
      <c r="C3" s="32"/>
      <c r="D3" s="32"/>
      <c r="E3" s="32"/>
      <c r="F3" s="32"/>
      <c r="G3" s="32"/>
      <c r="H3" s="32"/>
      <c r="I3" s="32"/>
      <c r="J3" s="32"/>
    </row>
    <row r="4" spans="1:16" x14ac:dyDescent="0.35">
      <c r="A4" s="39"/>
      <c r="B4" s="42" t="s">
        <v>12</v>
      </c>
      <c r="C4" s="43"/>
      <c r="D4" s="43"/>
      <c r="E4" s="42" t="s">
        <v>13</v>
      </c>
      <c r="F4" s="43"/>
      <c r="G4" s="43"/>
      <c r="H4" s="42" t="s">
        <v>14</v>
      </c>
      <c r="I4" s="43"/>
      <c r="J4" s="43"/>
      <c r="K4" s="138" t="s">
        <v>82</v>
      </c>
      <c r="L4" s="139"/>
      <c r="M4" s="139"/>
      <c r="N4" s="138" t="s">
        <v>78</v>
      </c>
      <c r="O4" s="139"/>
      <c r="P4" s="139"/>
    </row>
    <row r="5" spans="1:16" ht="15" thickBot="1" x14ac:dyDescent="0.4">
      <c r="A5" s="83"/>
      <c r="B5" s="45" t="s">
        <v>2</v>
      </c>
      <c r="C5" s="45" t="s">
        <v>3</v>
      </c>
      <c r="D5" s="45" t="s">
        <v>4</v>
      </c>
      <c r="E5" s="45" t="s">
        <v>2</v>
      </c>
      <c r="F5" s="45" t="s">
        <v>3</v>
      </c>
      <c r="G5" s="45" t="s">
        <v>4</v>
      </c>
      <c r="H5" s="45" t="s">
        <v>2</v>
      </c>
      <c r="I5" s="45" t="s">
        <v>3</v>
      </c>
      <c r="J5" s="45" t="s">
        <v>4</v>
      </c>
      <c r="K5" s="45" t="s">
        <v>2</v>
      </c>
      <c r="L5" s="45" t="s">
        <v>3</v>
      </c>
      <c r="M5" s="45" t="s">
        <v>4</v>
      </c>
      <c r="N5" s="45" t="s">
        <v>2</v>
      </c>
      <c r="O5" s="45" t="s">
        <v>3</v>
      </c>
      <c r="P5" s="45" t="s">
        <v>4</v>
      </c>
    </row>
    <row r="6" spans="1:16" ht="15" thickTop="1" x14ac:dyDescent="0.35">
      <c r="A6" s="190" t="s">
        <v>16</v>
      </c>
      <c r="B6" s="191"/>
      <c r="C6" s="191"/>
      <c r="D6" s="191"/>
      <c r="E6" s="191"/>
      <c r="F6" s="191"/>
      <c r="G6" s="191"/>
      <c r="H6" s="191"/>
      <c r="I6" s="191"/>
      <c r="J6" s="191"/>
      <c r="K6" s="191"/>
      <c r="L6" s="191"/>
      <c r="M6" s="191"/>
      <c r="N6" s="191"/>
      <c r="O6" s="191"/>
      <c r="P6" s="191"/>
    </row>
    <row r="7" spans="1:16" x14ac:dyDescent="0.35">
      <c r="A7" s="192" t="s">
        <v>17</v>
      </c>
      <c r="B7" s="221">
        <v>1198</v>
      </c>
      <c r="C7" s="194">
        <v>424</v>
      </c>
      <c r="D7" s="221">
        <v>1622</v>
      </c>
      <c r="E7" s="193">
        <v>79.632721202003339</v>
      </c>
      <c r="F7" s="193">
        <v>78.7735849056604</v>
      </c>
      <c r="G7" s="193">
        <v>79.408138101109742</v>
      </c>
      <c r="H7" s="194">
        <v>63.355592654424044</v>
      </c>
      <c r="I7" s="194">
        <v>64.386792452830193</v>
      </c>
      <c r="J7" s="194">
        <v>63.625154130702832</v>
      </c>
      <c r="K7" s="193">
        <v>0</v>
      </c>
      <c r="L7" s="193">
        <v>0</v>
      </c>
      <c r="M7" s="193">
        <v>0</v>
      </c>
      <c r="N7" s="194">
        <v>0</v>
      </c>
      <c r="O7" s="194">
        <v>0</v>
      </c>
      <c r="P7" s="194">
        <v>0</v>
      </c>
    </row>
    <row r="8" spans="1:16" x14ac:dyDescent="0.35">
      <c r="A8" s="192" t="s">
        <v>18</v>
      </c>
      <c r="B8" s="221">
        <v>336</v>
      </c>
      <c r="C8" s="221">
        <v>144</v>
      </c>
      <c r="D8" s="221">
        <v>480</v>
      </c>
      <c r="E8" s="193">
        <v>72.916666666666657</v>
      </c>
      <c r="F8" s="193">
        <v>72.222222222222214</v>
      </c>
      <c r="G8" s="193">
        <v>72.708333333333329</v>
      </c>
      <c r="H8" s="194">
        <v>68.154761904761912</v>
      </c>
      <c r="I8" s="194">
        <v>70.833333333333343</v>
      </c>
      <c r="J8" s="194">
        <v>68.958333333333329</v>
      </c>
      <c r="K8" s="193">
        <v>0</v>
      </c>
      <c r="L8" s="193">
        <v>0</v>
      </c>
      <c r="M8" s="193">
        <v>0</v>
      </c>
      <c r="N8" s="194">
        <v>0</v>
      </c>
      <c r="O8" s="194">
        <v>0</v>
      </c>
      <c r="P8" s="194">
        <v>0</v>
      </c>
    </row>
    <row r="9" spans="1:16" x14ac:dyDescent="0.35">
      <c r="A9" s="195" t="s">
        <v>19</v>
      </c>
      <c r="B9" s="221">
        <v>151</v>
      </c>
      <c r="C9" s="221">
        <v>82</v>
      </c>
      <c r="D9" s="221">
        <v>233</v>
      </c>
      <c r="E9" s="193">
        <v>74.83443708609272</v>
      </c>
      <c r="F9" s="193">
        <v>69.512195121951208</v>
      </c>
      <c r="G9" s="193">
        <v>72.961373390557938</v>
      </c>
      <c r="H9" s="194">
        <v>67.549668874172184</v>
      </c>
      <c r="I9" s="194">
        <v>65.853658536585371</v>
      </c>
      <c r="J9" s="196">
        <v>66.952789699570815</v>
      </c>
      <c r="K9" s="193">
        <v>0</v>
      </c>
      <c r="L9" s="193">
        <v>0</v>
      </c>
      <c r="M9" s="193">
        <v>0</v>
      </c>
      <c r="N9" s="194">
        <v>0</v>
      </c>
      <c r="O9" s="194">
        <v>0</v>
      </c>
      <c r="P9" s="196">
        <v>0</v>
      </c>
    </row>
    <row r="10" spans="1:16" x14ac:dyDescent="0.35">
      <c r="A10" s="192" t="s">
        <v>20</v>
      </c>
      <c r="B10" s="221">
        <v>71</v>
      </c>
      <c r="C10" s="221">
        <v>39</v>
      </c>
      <c r="D10" s="221">
        <v>110</v>
      </c>
      <c r="E10" s="193">
        <v>69.014084507042256</v>
      </c>
      <c r="F10" s="193">
        <v>82.051282051282044</v>
      </c>
      <c r="G10" s="193">
        <v>73.636363636363626</v>
      </c>
      <c r="H10" s="194">
        <v>63.380281690140848</v>
      </c>
      <c r="I10" s="194">
        <v>76.923076923076934</v>
      </c>
      <c r="J10" s="194">
        <v>68.181818181818201</v>
      </c>
      <c r="K10" s="193">
        <v>0</v>
      </c>
      <c r="L10" s="193">
        <v>0</v>
      </c>
      <c r="M10" s="193">
        <v>0</v>
      </c>
      <c r="N10" s="194">
        <v>0</v>
      </c>
      <c r="O10" s="194">
        <v>0</v>
      </c>
      <c r="P10" s="194">
        <v>0</v>
      </c>
    </row>
    <row r="11" spans="1:16" x14ac:dyDescent="0.35">
      <c r="A11" s="192" t="s">
        <v>21</v>
      </c>
      <c r="B11" s="221">
        <v>48</v>
      </c>
      <c r="C11" s="221">
        <v>18</v>
      </c>
      <c r="D11" s="221">
        <v>66</v>
      </c>
      <c r="E11" s="193">
        <v>56.25</v>
      </c>
      <c r="F11" s="193">
        <v>50</v>
      </c>
      <c r="G11" s="193">
        <v>54.54545454545454</v>
      </c>
      <c r="H11" s="194">
        <v>50</v>
      </c>
      <c r="I11" s="194">
        <v>50</v>
      </c>
      <c r="J11" s="194">
        <v>50</v>
      </c>
      <c r="K11" s="193">
        <v>0</v>
      </c>
      <c r="L11" s="193">
        <v>0</v>
      </c>
      <c r="M11" s="193">
        <v>0</v>
      </c>
      <c r="N11" s="194">
        <v>0</v>
      </c>
      <c r="O11" s="194">
        <v>0</v>
      </c>
      <c r="P11" s="194">
        <v>0</v>
      </c>
    </row>
    <row r="12" spans="1:16" x14ac:dyDescent="0.35">
      <c r="A12" s="195" t="s">
        <v>22</v>
      </c>
      <c r="B12" s="221">
        <v>40</v>
      </c>
      <c r="C12" s="221">
        <v>12</v>
      </c>
      <c r="D12" s="221">
        <v>52</v>
      </c>
      <c r="E12" s="193">
        <v>50</v>
      </c>
      <c r="F12" s="193">
        <v>83.333333333333343</v>
      </c>
      <c r="G12" s="193">
        <v>57.692307692307686</v>
      </c>
      <c r="H12" s="194">
        <v>37.5</v>
      </c>
      <c r="I12" s="196">
        <v>75</v>
      </c>
      <c r="J12" s="194">
        <v>46.153846153846153</v>
      </c>
      <c r="K12" s="193">
        <v>0</v>
      </c>
      <c r="L12" s="193">
        <v>0</v>
      </c>
      <c r="M12" s="193">
        <v>0</v>
      </c>
      <c r="N12" s="194">
        <v>0</v>
      </c>
      <c r="O12" s="196">
        <v>0</v>
      </c>
      <c r="P12" s="194">
        <v>0</v>
      </c>
    </row>
    <row r="13" spans="1:16" ht="15" thickBot="1" x14ac:dyDescent="0.4">
      <c r="A13" s="197" t="s">
        <v>23</v>
      </c>
      <c r="B13" s="222">
        <v>115</v>
      </c>
      <c r="C13" s="222">
        <v>14</v>
      </c>
      <c r="D13" s="222">
        <v>129</v>
      </c>
      <c r="E13" s="198">
        <v>41.739130434782609</v>
      </c>
      <c r="F13" s="198">
        <v>28.571428571428569</v>
      </c>
      <c r="G13" s="198">
        <v>40.310077519379846</v>
      </c>
      <c r="H13" s="199">
        <v>21.739130434782609</v>
      </c>
      <c r="I13" s="199">
        <v>21.428571428571427</v>
      </c>
      <c r="J13" s="199">
        <v>21.705426356589147</v>
      </c>
      <c r="K13" s="198">
        <v>0</v>
      </c>
      <c r="L13" s="198">
        <v>0</v>
      </c>
      <c r="M13" s="198">
        <v>0</v>
      </c>
      <c r="N13" s="199">
        <v>0</v>
      </c>
      <c r="O13" s="199">
        <v>0</v>
      </c>
      <c r="P13" s="199">
        <v>0</v>
      </c>
    </row>
    <row r="14" spans="1:16" ht="15" thickTop="1" x14ac:dyDescent="0.35">
      <c r="A14" s="200" t="s">
        <v>24</v>
      </c>
      <c r="B14" s="201"/>
      <c r="C14" s="201"/>
      <c r="D14" s="201"/>
      <c r="E14" s="191"/>
      <c r="F14" s="191"/>
      <c r="G14" s="191"/>
      <c r="H14" s="191"/>
      <c r="I14" s="191"/>
      <c r="J14" s="191"/>
      <c r="K14" s="234"/>
      <c r="L14" s="234"/>
      <c r="M14" s="234"/>
      <c r="N14" s="234"/>
      <c r="O14" s="234"/>
      <c r="P14" s="234"/>
    </row>
    <row r="15" spans="1:16" x14ac:dyDescent="0.35">
      <c r="A15" s="195" t="s">
        <v>25</v>
      </c>
      <c r="B15" s="202">
        <v>1915</v>
      </c>
      <c r="C15" s="203">
        <v>726</v>
      </c>
      <c r="D15" s="203">
        <v>2641</v>
      </c>
      <c r="E15" s="204">
        <v>74.778067885117494</v>
      </c>
      <c r="F15" s="204">
        <v>75.344352617079892</v>
      </c>
      <c r="G15" s="204">
        <v>74.93373722074972</v>
      </c>
      <c r="H15" s="204">
        <v>62.088772845953002</v>
      </c>
      <c r="I15" s="204">
        <v>66</v>
      </c>
      <c r="J15" s="204">
        <v>63.120030291556226</v>
      </c>
      <c r="K15" s="193">
        <v>0</v>
      </c>
      <c r="L15" s="193">
        <v>0</v>
      </c>
      <c r="M15" s="193">
        <v>0</v>
      </c>
      <c r="N15" s="193">
        <v>0</v>
      </c>
      <c r="O15" s="193">
        <v>0</v>
      </c>
      <c r="P15" s="193">
        <v>0</v>
      </c>
    </row>
    <row r="16" spans="1:16" s="15" customFormat="1" ht="15" thickBot="1" x14ac:dyDescent="0.4">
      <c r="A16" s="197" t="s">
        <v>26</v>
      </c>
      <c r="B16" s="199">
        <v>44</v>
      </c>
      <c r="C16" s="223">
        <v>7</v>
      </c>
      <c r="D16" s="205">
        <v>51</v>
      </c>
      <c r="E16" s="206">
        <v>54.54545454545454</v>
      </c>
      <c r="F16" s="224">
        <v>42.857142857142854</v>
      </c>
      <c r="G16" s="198">
        <v>52.941176470588239</v>
      </c>
      <c r="H16" s="206">
        <v>22.727272727272727</v>
      </c>
      <c r="I16" s="235">
        <v>29</v>
      </c>
      <c r="J16" s="206">
        <v>23.52941176470588</v>
      </c>
      <c r="K16" s="236">
        <v>0</v>
      </c>
      <c r="L16" s="236">
        <v>0</v>
      </c>
      <c r="M16" s="236">
        <v>0</v>
      </c>
      <c r="N16" s="236">
        <v>0</v>
      </c>
      <c r="O16" s="236">
        <v>0</v>
      </c>
      <c r="P16" s="236">
        <v>0</v>
      </c>
    </row>
    <row r="17" spans="1:16" s="15" customFormat="1" ht="17" thickTop="1" x14ac:dyDescent="0.35">
      <c r="A17" s="207" t="s">
        <v>50</v>
      </c>
      <c r="B17" s="208"/>
      <c r="C17" s="209"/>
      <c r="D17" s="209"/>
      <c r="E17" s="210"/>
      <c r="F17" s="210"/>
      <c r="G17" s="210"/>
      <c r="H17" s="210"/>
      <c r="I17" s="210"/>
      <c r="J17" s="210"/>
      <c r="K17" s="204"/>
      <c r="L17" s="204"/>
      <c r="M17" s="204"/>
      <c r="N17" s="204"/>
      <c r="O17" s="204"/>
      <c r="P17" s="204"/>
    </row>
    <row r="18" spans="1:16" s="15" customFormat="1" x14ac:dyDescent="0.35">
      <c r="A18" s="211" t="s">
        <v>47</v>
      </c>
      <c r="B18" s="101">
        <v>1686</v>
      </c>
      <c r="C18" s="239">
        <v>642</v>
      </c>
      <c r="D18" s="239">
        <v>2328</v>
      </c>
      <c r="E18" s="213">
        <v>79.122182680901545</v>
      </c>
      <c r="F18" s="213">
        <v>77.725856697819324</v>
      </c>
      <c r="G18" s="213">
        <v>78.737113402061851</v>
      </c>
      <c r="H18" s="213">
        <v>65.421115065243171</v>
      </c>
      <c r="I18" s="213">
        <v>68.380062305295951</v>
      </c>
      <c r="J18" s="213">
        <v>66.237113402061851</v>
      </c>
      <c r="K18" s="193">
        <v>0</v>
      </c>
      <c r="L18" s="193">
        <v>0</v>
      </c>
      <c r="M18" s="193">
        <v>0</v>
      </c>
      <c r="N18" s="193">
        <v>0</v>
      </c>
      <c r="O18" s="193">
        <v>0</v>
      </c>
      <c r="P18" s="193">
        <v>0</v>
      </c>
    </row>
    <row r="19" spans="1:16" ht="15" thickBot="1" x14ac:dyDescent="0.4">
      <c r="A19" s="197" t="s">
        <v>48</v>
      </c>
      <c r="B19" s="99">
        <v>271</v>
      </c>
      <c r="C19" s="99">
        <v>91</v>
      </c>
      <c r="D19" s="99">
        <v>362</v>
      </c>
      <c r="E19" s="198">
        <v>45.018450184501845</v>
      </c>
      <c r="F19" s="198">
        <v>56.043956043956044</v>
      </c>
      <c r="G19" s="198">
        <v>47.790055248618785</v>
      </c>
      <c r="H19" s="198">
        <v>35.424354243542432</v>
      </c>
      <c r="I19" s="198">
        <v>45.054945054945058</v>
      </c>
      <c r="J19" s="198">
        <v>37.84530386740331</v>
      </c>
      <c r="K19" s="193">
        <v>0</v>
      </c>
      <c r="L19" s="193">
        <v>0</v>
      </c>
      <c r="M19" s="193">
        <v>0</v>
      </c>
      <c r="N19" s="193">
        <v>0</v>
      </c>
      <c r="O19" s="193">
        <v>0</v>
      </c>
      <c r="P19" s="193">
        <v>0</v>
      </c>
    </row>
    <row r="20" spans="1:16" ht="15.5" thickTop="1" thickBot="1" x14ac:dyDescent="0.4">
      <c r="A20" s="214" t="s">
        <v>4</v>
      </c>
      <c r="B20" s="215">
        <v>1959</v>
      </c>
      <c r="C20" s="215">
        <v>733</v>
      </c>
      <c r="D20" s="215">
        <v>2692</v>
      </c>
      <c r="E20" s="216">
        <v>74</v>
      </c>
      <c r="F20" s="216">
        <v>75</v>
      </c>
      <c r="G20" s="216">
        <v>75</v>
      </c>
      <c r="H20" s="216">
        <v>61</v>
      </c>
      <c r="I20" s="216">
        <v>65</v>
      </c>
      <c r="J20" s="216">
        <v>62</v>
      </c>
      <c r="K20" s="216">
        <v>0</v>
      </c>
      <c r="L20" s="216">
        <v>0</v>
      </c>
      <c r="M20" s="216">
        <v>0</v>
      </c>
      <c r="N20" s="216">
        <v>0</v>
      </c>
      <c r="O20" s="216">
        <v>0</v>
      </c>
      <c r="P20" s="216">
        <v>0</v>
      </c>
    </row>
    <row r="21" spans="1:16" ht="15" thickTop="1" x14ac:dyDescent="0.35">
      <c r="A21" s="217"/>
      <c r="B21" s="217"/>
      <c r="C21" s="217"/>
      <c r="D21" s="217"/>
      <c r="E21" s="217"/>
      <c r="F21" s="217"/>
      <c r="G21" s="217"/>
      <c r="H21" s="217"/>
      <c r="I21" s="217"/>
      <c r="J21" s="217"/>
    </row>
    <row r="22" spans="1:16" ht="34.5" customHeight="1" x14ac:dyDescent="0.35">
      <c r="A22" s="244" t="s">
        <v>106</v>
      </c>
      <c r="B22" s="244"/>
      <c r="C22" s="244"/>
      <c r="D22" s="244"/>
      <c r="E22" s="244"/>
      <c r="F22" s="244"/>
      <c r="G22" s="244"/>
      <c r="H22" s="244"/>
      <c r="I22" s="244"/>
      <c r="J22" s="244"/>
      <c r="K22" s="244"/>
      <c r="L22" s="244"/>
    </row>
    <row r="23" spans="1:16" ht="19" customHeight="1" x14ac:dyDescent="0.35">
      <c r="A23" s="244" t="s">
        <v>130</v>
      </c>
      <c r="B23" s="244"/>
      <c r="C23" s="244"/>
      <c r="D23" s="244"/>
      <c r="E23" s="244"/>
      <c r="F23" s="244"/>
      <c r="G23" s="244"/>
      <c r="H23" s="244"/>
      <c r="I23" s="244"/>
      <c r="J23" s="244"/>
      <c r="K23" s="244"/>
      <c r="L23" s="238"/>
    </row>
  </sheetData>
  <mergeCells count="2">
    <mergeCell ref="A22:L22"/>
    <mergeCell ref="A23:K23"/>
  </mergeCell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P23"/>
  <sheetViews>
    <sheetView zoomScaleNormal="100" workbookViewId="0">
      <selection activeCell="A4" sqref="A4:P4"/>
    </sheetView>
  </sheetViews>
  <sheetFormatPr defaultRowHeight="14.5" x14ac:dyDescent="0.35"/>
  <cols>
    <col min="1" max="1" width="27.81640625" customWidth="1"/>
    <col min="2" max="2" width="11.7265625" customWidth="1"/>
    <col min="13" max="13" width="8.81640625" customWidth="1"/>
  </cols>
  <sheetData>
    <row r="3" spans="1:16" ht="20.5" customHeight="1" x14ac:dyDescent="0.35">
      <c r="A3" s="152" t="s">
        <v>92</v>
      </c>
    </row>
    <row r="4" spans="1:16" ht="16.5" x14ac:dyDescent="0.35">
      <c r="A4" s="29"/>
      <c r="B4" s="248" t="s">
        <v>12</v>
      </c>
      <c r="C4" s="249"/>
      <c r="D4" s="249"/>
      <c r="E4" s="248" t="s">
        <v>57</v>
      </c>
      <c r="F4" s="249"/>
      <c r="G4" s="249"/>
      <c r="H4" s="248" t="s">
        <v>14</v>
      </c>
      <c r="I4" s="249"/>
      <c r="J4" s="249"/>
      <c r="K4" s="130" t="s">
        <v>82</v>
      </c>
      <c r="L4" s="74"/>
      <c r="M4" s="74"/>
      <c r="N4" s="130" t="s">
        <v>78</v>
      </c>
      <c r="O4" s="74"/>
      <c r="P4" s="74"/>
    </row>
    <row r="5" spans="1:16" ht="15" thickBot="1" x14ac:dyDescent="0.4">
      <c r="A5" s="20"/>
      <c r="B5" s="28" t="s">
        <v>2</v>
      </c>
      <c r="C5" s="28" t="s">
        <v>3</v>
      </c>
      <c r="D5" s="28" t="s">
        <v>4</v>
      </c>
      <c r="E5" s="28" t="s">
        <v>2</v>
      </c>
      <c r="F5" s="28" t="s">
        <v>3</v>
      </c>
      <c r="G5" s="28" t="s">
        <v>4</v>
      </c>
      <c r="H5" s="28" t="s">
        <v>2</v>
      </c>
      <c r="I5" s="28" t="s">
        <v>3</v>
      </c>
      <c r="J5" s="28" t="s">
        <v>4</v>
      </c>
      <c r="K5" s="28" t="s">
        <v>2</v>
      </c>
      <c r="L5" s="28" t="s">
        <v>3</v>
      </c>
      <c r="M5" s="28" t="s">
        <v>4</v>
      </c>
      <c r="N5" s="28" t="s">
        <v>2</v>
      </c>
      <c r="O5" s="28" t="s">
        <v>3</v>
      </c>
      <c r="P5" s="28" t="s">
        <v>4</v>
      </c>
    </row>
    <row r="6" spans="1:16" ht="15" thickTop="1" x14ac:dyDescent="0.35">
      <c r="A6" s="27" t="s">
        <v>16</v>
      </c>
      <c r="B6" s="18"/>
      <c r="C6" s="18"/>
      <c r="D6" s="18"/>
      <c r="E6" s="18"/>
      <c r="F6" s="18"/>
      <c r="G6" s="18"/>
      <c r="H6" s="18"/>
      <c r="I6" s="18"/>
      <c r="J6" s="18"/>
      <c r="K6" s="18"/>
      <c r="L6" s="18"/>
      <c r="M6" s="18"/>
      <c r="N6" s="18"/>
      <c r="O6" s="18"/>
      <c r="P6" s="18"/>
    </row>
    <row r="7" spans="1:16" x14ac:dyDescent="0.35">
      <c r="A7" s="17" t="s">
        <v>17</v>
      </c>
      <c r="B7" s="105">
        <v>11444</v>
      </c>
      <c r="C7" s="105">
        <v>14169</v>
      </c>
      <c r="D7" s="108">
        <v>25613</v>
      </c>
      <c r="E7" s="105">
        <v>83.764418035651872</v>
      </c>
      <c r="F7" s="105">
        <v>78.692921165925611</v>
      </c>
      <c r="G7" s="105">
        <v>80.958888064654673</v>
      </c>
      <c r="H7" s="105">
        <v>67.153093324012588</v>
      </c>
      <c r="I7" s="105">
        <v>58.790316888983</v>
      </c>
      <c r="J7" s="105">
        <v>62.52684183812908</v>
      </c>
      <c r="K7" s="108">
        <v>2.6214610276127231E-2</v>
      </c>
      <c r="L7" s="105">
        <v>4.9403627637800838E-2</v>
      </c>
      <c r="M7" s="105">
        <v>3.9042673642291026E-2</v>
      </c>
      <c r="N7" s="105">
        <v>1.7476406850751483E-2</v>
      </c>
      <c r="O7" s="105">
        <v>4.2345966546686431E-2</v>
      </c>
      <c r="P7" s="105">
        <v>3.1234138913832823E-2</v>
      </c>
    </row>
    <row r="8" spans="1:16" x14ac:dyDescent="0.35">
      <c r="A8" s="17" t="s">
        <v>18</v>
      </c>
      <c r="B8" s="105">
        <v>7247</v>
      </c>
      <c r="C8" s="105">
        <v>6364</v>
      </c>
      <c r="D8" s="108">
        <v>13611</v>
      </c>
      <c r="E8" s="64">
        <v>71.505450531254311</v>
      </c>
      <c r="F8" s="64">
        <v>64.424890006285352</v>
      </c>
      <c r="G8" s="64">
        <v>68.194842406876788</v>
      </c>
      <c r="H8" s="64">
        <v>61.294328687732857</v>
      </c>
      <c r="I8" s="64">
        <v>57.353865493400377</v>
      </c>
      <c r="J8" s="64">
        <v>59.451913893174634</v>
      </c>
      <c r="K8" s="108">
        <v>1.6144611563405546</v>
      </c>
      <c r="L8" s="64">
        <v>2.9069767441860463</v>
      </c>
      <c r="M8" s="64">
        <v>2.2187936228050842</v>
      </c>
      <c r="N8" s="64">
        <v>1.14530150407065</v>
      </c>
      <c r="O8" s="64">
        <v>2.1527341294783153</v>
      </c>
      <c r="P8" s="64">
        <v>1.6163397252222469</v>
      </c>
    </row>
    <row r="9" spans="1:16" x14ac:dyDescent="0.35">
      <c r="A9" s="17" t="s">
        <v>19</v>
      </c>
      <c r="B9" s="105">
        <v>5956</v>
      </c>
      <c r="C9" s="105">
        <v>4351</v>
      </c>
      <c r="D9" s="108">
        <v>10307</v>
      </c>
      <c r="E9" s="64">
        <v>63.482202820685018</v>
      </c>
      <c r="F9" s="64">
        <v>54.263387726959323</v>
      </c>
      <c r="G9" s="64">
        <v>59.590569515863002</v>
      </c>
      <c r="H9" s="64">
        <v>51.544660846205502</v>
      </c>
      <c r="I9" s="64">
        <v>47.690186164100204</v>
      </c>
      <c r="J9" s="64">
        <v>49.917531774522168</v>
      </c>
      <c r="K9" s="108">
        <v>3.8952316991269309</v>
      </c>
      <c r="L9" s="64">
        <v>6.0905538956561704</v>
      </c>
      <c r="M9" s="64">
        <v>4.8219656544096248</v>
      </c>
      <c r="N9" s="64">
        <v>2.2834116856950972</v>
      </c>
      <c r="O9" s="64">
        <v>4.4127786715697539</v>
      </c>
      <c r="P9" s="64">
        <v>3.182303289026875</v>
      </c>
    </row>
    <row r="10" spans="1:16" x14ac:dyDescent="0.35">
      <c r="A10" s="17" t="s">
        <v>20</v>
      </c>
      <c r="B10" s="105">
        <v>4241</v>
      </c>
      <c r="C10" s="105">
        <v>2847</v>
      </c>
      <c r="D10" s="108">
        <v>7088</v>
      </c>
      <c r="E10" s="64">
        <v>53.100683800990332</v>
      </c>
      <c r="F10" s="64">
        <v>45.837723919915703</v>
      </c>
      <c r="G10" s="64">
        <v>50.183408577878112</v>
      </c>
      <c r="H10" s="64">
        <v>40.485734496580996</v>
      </c>
      <c r="I10" s="64">
        <v>38.602037232174219</v>
      </c>
      <c r="J10" s="64">
        <v>39.729119638826184</v>
      </c>
      <c r="K10" s="108">
        <v>6.5078990804055641</v>
      </c>
      <c r="L10" s="64">
        <v>8.2543027748507214</v>
      </c>
      <c r="M10" s="64">
        <v>7.209367945823927</v>
      </c>
      <c r="N10" s="64">
        <v>3.8198538080641358</v>
      </c>
      <c r="O10" s="64">
        <v>5.2687038988408856</v>
      </c>
      <c r="P10" s="64">
        <v>4.4018058690744919</v>
      </c>
    </row>
    <row r="11" spans="1:16" x14ac:dyDescent="0.35">
      <c r="A11" s="17" t="s">
        <v>21</v>
      </c>
      <c r="B11" s="105">
        <v>3159</v>
      </c>
      <c r="C11" s="105">
        <v>1884</v>
      </c>
      <c r="D11" s="108">
        <v>5043</v>
      </c>
      <c r="E11" s="64">
        <v>44.381133270022161</v>
      </c>
      <c r="F11" s="64">
        <v>39.596602972399154</v>
      </c>
      <c r="G11" s="64">
        <v>42.593694229625221</v>
      </c>
      <c r="H11" s="64">
        <v>31.877176321620766</v>
      </c>
      <c r="I11" s="64">
        <v>33.280254777070063</v>
      </c>
      <c r="J11" s="64">
        <v>32.401348403727944</v>
      </c>
      <c r="K11" s="47">
        <v>6.9958847736625511</v>
      </c>
      <c r="L11" s="64">
        <v>7.5902335456475578</v>
      </c>
      <c r="M11" s="64">
        <v>7.2179258377949642</v>
      </c>
      <c r="N11" s="64">
        <v>3.4821145932257038</v>
      </c>
      <c r="O11" s="64">
        <v>4.8301486199575372</v>
      </c>
      <c r="P11" s="64">
        <v>3.9857227840571086</v>
      </c>
    </row>
    <row r="12" spans="1:16" x14ac:dyDescent="0.35">
      <c r="A12" s="15" t="s">
        <v>22</v>
      </c>
      <c r="B12" s="105">
        <v>2575</v>
      </c>
      <c r="C12" s="105">
        <v>1203</v>
      </c>
      <c r="D12" s="108">
        <v>3778</v>
      </c>
      <c r="E12" s="64">
        <v>33.242718446601941</v>
      </c>
      <c r="F12" s="64">
        <v>34.497090606816293</v>
      </c>
      <c r="G12" s="64">
        <v>33.642138697723659</v>
      </c>
      <c r="H12" s="64">
        <v>21.864077669902912</v>
      </c>
      <c r="I12" s="64">
        <v>26.932668329177055</v>
      </c>
      <c r="J12" s="64">
        <v>23.478030704076229</v>
      </c>
      <c r="K12" s="108">
        <v>6.9514563106796112</v>
      </c>
      <c r="L12" s="64">
        <v>8.063175394846219</v>
      </c>
      <c r="M12" s="64">
        <v>7.3054526204340924</v>
      </c>
      <c r="N12" s="64">
        <v>3.2233009708737868</v>
      </c>
      <c r="O12" s="64">
        <v>5.2369077306733169</v>
      </c>
      <c r="P12" s="64">
        <v>3.8644785600847014</v>
      </c>
    </row>
    <row r="13" spans="1:16" ht="15" thickBot="1" x14ac:dyDescent="0.4">
      <c r="A13" s="19" t="s">
        <v>23</v>
      </c>
      <c r="B13" s="110">
        <v>2201</v>
      </c>
      <c r="C13" s="110">
        <v>1059</v>
      </c>
      <c r="D13" s="155">
        <v>3260</v>
      </c>
      <c r="E13" s="110">
        <v>27.578373466606088</v>
      </c>
      <c r="F13" s="110">
        <v>22.851746931067044</v>
      </c>
      <c r="G13" s="110">
        <v>26.042944785276074</v>
      </c>
      <c r="H13" s="110">
        <v>15.62925942753294</v>
      </c>
      <c r="I13" s="110">
        <v>15.3918791312559</v>
      </c>
      <c r="J13" s="110">
        <v>15.552147239263803</v>
      </c>
      <c r="K13" s="109">
        <v>5.58836892321672</v>
      </c>
      <c r="L13" s="110">
        <v>6.7044381491973564</v>
      </c>
      <c r="M13" s="110">
        <v>5.9509202453987733</v>
      </c>
      <c r="N13" s="110">
        <v>2.22626079054975</v>
      </c>
      <c r="O13" s="110">
        <v>3.0217186024551466</v>
      </c>
      <c r="P13" s="110">
        <v>2.4846625766871164</v>
      </c>
    </row>
    <row r="14" spans="1:16" ht="15" thickTop="1" x14ac:dyDescent="0.35">
      <c r="A14" s="26" t="s">
        <v>24</v>
      </c>
      <c r="B14" s="85"/>
      <c r="C14" s="85"/>
      <c r="D14" s="85"/>
      <c r="E14" s="86"/>
      <c r="F14" s="86"/>
      <c r="G14" s="86"/>
      <c r="H14" s="86"/>
      <c r="I14" s="86"/>
      <c r="J14" s="86"/>
      <c r="K14" s="86"/>
      <c r="L14" s="86"/>
      <c r="M14" s="86"/>
      <c r="N14" s="86"/>
      <c r="O14" s="86"/>
      <c r="P14" s="86"/>
    </row>
    <row r="15" spans="1:16" x14ac:dyDescent="0.35">
      <c r="A15" s="15" t="s">
        <v>25</v>
      </c>
      <c r="B15" s="89">
        <v>25533</v>
      </c>
      <c r="C15" s="89">
        <v>25798</v>
      </c>
      <c r="D15" s="89">
        <v>51331</v>
      </c>
      <c r="E15" s="120">
        <v>80.303920416715627</v>
      </c>
      <c r="F15" s="120">
        <v>74.532909527870373</v>
      </c>
      <c r="G15" s="120">
        <v>77.40351834174281</v>
      </c>
      <c r="H15" s="92">
        <v>67.207143696392905</v>
      </c>
      <c r="I15" s="92">
        <v>60.338010698503766</v>
      </c>
      <c r="J15" s="92">
        <v>63.754845999493483</v>
      </c>
      <c r="K15" s="120">
        <v>4.2415697332863349</v>
      </c>
      <c r="L15" s="120">
        <v>3.7754864718195211</v>
      </c>
      <c r="M15" s="120">
        <v>4.0073250082795973</v>
      </c>
      <c r="N15" s="92">
        <v>2.3459836290290998</v>
      </c>
      <c r="O15" s="92">
        <v>2.538956508256454</v>
      </c>
      <c r="P15" s="92">
        <v>2.4429681868656368</v>
      </c>
    </row>
    <row r="16" spans="1:16" s="15" customFormat="1" ht="15" thickBot="1" x14ac:dyDescent="0.4">
      <c r="A16" s="19" t="s">
        <v>26</v>
      </c>
      <c r="B16" s="90">
        <v>11290</v>
      </c>
      <c r="C16" s="90">
        <v>6079</v>
      </c>
      <c r="D16" s="90">
        <v>17369</v>
      </c>
      <c r="E16" s="100">
        <v>28.007085916740476</v>
      </c>
      <c r="F16" s="100">
        <v>17.947030761638427</v>
      </c>
      <c r="G16" s="100">
        <v>24.486153491853301</v>
      </c>
      <c r="H16" s="91">
        <v>14.774136403897254</v>
      </c>
      <c r="I16" s="91">
        <v>11.547951965783847</v>
      </c>
      <c r="J16" s="91">
        <v>13.644999712130806</v>
      </c>
      <c r="K16" s="100">
        <v>0.60230292294065502</v>
      </c>
      <c r="L16" s="100">
        <v>0.47705214673466029</v>
      </c>
      <c r="M16" s="100">
        <v>0.55846623294375042</v>
      </c>
      <c r="N16" s="91">
        <v>0.23029229406554474</v>
      </c>
      <c r="O16" s="91">
        <v>0.2632011844053298</v>
      </c>
      <c r="P16" s="91">
        <v>0.24181012148079914</v>
      </c>
    </row>
    <row r="17" spans="1:16" s="15" customFormat="1" ht="15" thickTop="1" x14ac:dyDescent="0.35">
      <c r="A17" s="76" t="s">
        <v>46</v>
      </c>
      <c r="B17" s="38"/>
      <c r="C17" s="38"/>
      <c r="D17" s="38"/>
      <c r="E17" s="87"/>
      <c r="F17" s="87"/>
      <c r="G17" s="87"/>
      <c r="H17" s="84"/>
      <c r="I17" s="84"/>
      <c r="J17" s="84"/>
      <c r="K17" s="87"/>
      <c r="L17" s="87"/>
      <c r="M17" s="87"/>
      <c r="N17" s="84"/>
      <c r="O17" s="84"/>
      <c r="P17" s="84"/>
    </row>
    <row r="18" spans="1:16" s="15" customFormat="1" x14ac:dyDescent="0.35">
      <c r="A18" s="43" t="s">
        <v>47</v>
      </c>
      <c r="B18" s="95">
        <v>28095</v>
      </c>
      <c r="C18" s="95">
        <v>23635</v>
      </c>
      <c r="D18" s="95">
        <v>51730</v>
      </c>
      <c r="E18" s="102">
        <v>65.801744082576974</v>
      </c>
      <c r="F18" s="102">
        <v>66.553839644594888</v>
      </c>
      <c r="G18" s="102">
        <v>66.145370191378305</v>
      </c>
      <c r="H18" s="96">
        <v>54.710802633920629</v>
      </c>
      <c r="I18" s="96">
        <v>54.470065580706581</v>
      </c>
      <c r="J18" s="96">
        <v>54.600811907983761</v>
      </c>
      <c r="K18" s="102">
        <v>3.6305392418579814</v>
      </c>
      <c r="L18" s="102">
        <v>3.6598265284535643</v>
      </c>
      <c r="M18" s="102">
        <v>3.6439203556930213</v>
      </c>
      <c r="N18" s="96">
        <v>1.9932372308239898</v>
      </c>
      <c r="O18" s="96">
        <v>2.5132219166490373</v>
      </c>
      <c r="P18" s="96">
        <v>2.230813841098009</v>
      </c>
    </row>
    <row r="19" spans="1:16" ht="15" thickBot="1" x14ac:dyDescent="0.4">
      <c r="A19" s="45" t="s">
        <v>48</v>
      </c>
      <c r="B19" s="90">
        <v>8728</v>
      </c>
      <c r="C19" s="90">
        <v>8242</v>
      </c>
      <c r="D19" s="90">
        <v>16970</v>
      </c>
      <c r="E19" s="91">
        <v>59.337763519706691</v>
      </c>
      <c r="F19" s="91">
        <v>55.678233438485805</v>
      </c>
      <c r="G19" s="91">
        <v>57.560400707130235</v>
      </c>
      <c r="H19" s="91">
        <v>39.608157653528878</v>
      </c>
      <c r="I19" s="91">
        <v>41.179325406454744</v>
      </c>
      <c r="J19" s="91">
        <v>40.371243370654099</v>
      </c>
      <c r="K19" s="91">
        <v>1.500916590284143</v>
      </c>
      <c r="L19" s="91">
        <v>1.6743508857073528</v>
      </c>
      <c r="M19" s="91">
        <v>1.5851502651738361</v>
      </c>
      <c r="N19" s="91">
        <v>0.74472960586617787</v>
      </c>
      <c r="O19" s="91">
        <v>0.93423926231497212</v>
      </c>
      <c r="P19" s="91">
        <v>0.83677077195050098</v>
      </c>
    </row>
    <row r="20" spans="1:16" ht="15.5" thickTop="1" thickBot="1" x14ac:dyDescent="0.4">
      <c r="A20" s="25" t="s">
        <v>4</v>
      </c>
      <c r="B20" s="94">
        <v>36823</v>
      </c>
      <c r="C20" s="94">
        <v>31877</v>
      </c>
      <c r="D20" s="94">
        <v>68700</v>
      </c>
      <c r="E20" s="93">
        <v>64</v>
      </c>
      <c r="F20" s="93">
        <v>64</v>
      </c>
      <c r="G20" s="93">
        <v>64</v>
      </c>
      <c r="H20" s="93">
        <v>51</v>
      </c>
      <c r="I20" s="93">
        <v>51</v>
      </c>
      <c r="J20" s="93">
        <v>51</v>
      </c>
      <c r="K20" s="93">
        <v>3</v>
      </c>
      <c r="L20" s="93">
        <v>3</v>
      </c>
      <c r="M20" s="93">
        <v>3</v>
      </c>
      <c r="N20" s="93">
        <v>2</v>
      </c>
      <c r="O20" s="93">
        <v>2</v>
      </c>
      <c r="P20" s="93">
        <v>2</v>
      </c>
    </row>
    <row r="21" spans="1:16" ht="15" thickTop="1" x14ac:dyDescent="0.35">
      <c r="B21" s="16"/>
      <c r="C21" s="16"/>
      <c r="D21" s="16"/>
    </row>
    <row r="22" spans="1:16" ht="32.5" customHeight="1" x14ac:dyDescent="0.35">
      <c r="A22" s="242" t="s">
        <v>107</v>
      </c>
      <c r="B22" s="242"/>
      <c r="C22" s="242"/>
      <c r="D22" s="242"/>
      <c r="E22" s="242"/>
      <c r="F22" s="242"/>
      <c r="G22" s="242"/>
      <c r="H22" s="242"/>
      <c r="I22" s="242"/>
      <c r="J22" s="242"/>
      <c r="K22" s="242"/>
      <c r="L22" s="242"/>
    </row>
    <row r="23" spans="1:16" ht="50.15" customHeight="1" x14ac:dyDescent="0.35">
      <c r="A23" s="242" t="s">
        <v>123</v>
      </c>
      <c r="B23" s="242"/>
      <c r="C23" s="242"/>
      <c r="D23" s="242"/>
      <c r="E23" s="242"/>
      <c r="F23" s="242"/>
      <c r="G23" s="242"/>
      <c r="H23" s="242"/>
      <c r="I23" s="242"/>
      <c r="J23" s="242"/>
      <c r="K23" s="242"/>
      <c r="L23" s="242"/>
    </row>
  </sheetData>
  <mergeCells count="2">
    <mergeCell ref="A22:L22"/>
    <mergeCell ref="A23:L23"/>
  </mergeCells>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33"/>
  <sheetViews>
    <sheetView zoomScaleNormal="100" workbookViewId="0">
      <selection activeCell="F11" sqref="F1:F11"/>
    </sheetView>
  </sheetViews>
  <sheetFormatPr defaultRowHeight="14.5" x14ac:dyDescent="0.35"/>
  <cols>
    <col min="1" max="1" width="70.81640625" customWidth="1"/>
  </cols>
  <sheetData>
    <row r="3" spans="1:16" ht="23.15" customHeight="1" x14ac:dyDescent="0.35">
      <c r="A3" s="152" t="s">
        <v>96</v>
      </c>
      <c r="B3" s="36"/>
      <c r="C3" s="36"/>
      <c r="D3" s="36"/>
      <c r="E3" s="36"/>
      <c r="F3" s="36"/>
      <c r="G3" s="36"/>
      <c r="H3" s="36"/>
      <c r="I3" s="36"/>
      <c r="J3" s="36"/>
    </row>
    <row r="4" spans="1:16" x14ac:dyDescent="0.35">
      <c r="A4" s="43"/>
      <c r="B4" s="42" t="s">
        <v>12</v>
      </c>
      <c r="C4" s="43"/>
      <c r="D4" s="43"/>
      <c r="E4" s="42" t="s">
        <v>13</v>
      </c>
      <c r="F4" s="43"/>
      <c r="G4" s="43"/>
      <c r="H4" s="42" t="s">
        <v>14</v>
      </c>
      <c r="I4" s="43"/>
      <c r="J4" s="43"/>
      <c r="K4" s="138" t="s">
        <v>82</v>
      </c>
      <c r="L4" s="139"/>
      <c r="M4" s="139"/>
      <c r="N4" s="138" t="s">
        <v>78</v>
      </c>
      <c r="O4" s="139"/>
      <c r="P4" s="139"/>
    </row>
    <row r="5" spans="1:16" ht="15" thickBot="1" x14ac:dyDescent="0.4">
      <c r="A5" s="45"/>
      <c r="B5" s="45" t="s">
        <v>2</v>
      </c>
      <c r="C5" s="45" t="s">
        <v>3</v>
      </c>
      <c r="D5" s="45" t="s">
        <v>4</v>
      </c>
      <c r="E5" s="45" t="s">
        <v>2</v>
      </c>
      <c r="F5" s="45" t="s">
        <v>3</v>
      </c>
      <c r="G5" s="45" t="s">
        <v>4</v>
      </c>
      <c r="H5" s="45" t="s">
        <v>2</v>
      </c>
      <c r="I5" s="45" t="s">
        <v>3</v>
      </c>
      <c r="J5" s="45" t="s">
        <v>4</v>
      </c>
      <c r="K5" s="45" t="s">
        <v>2</v>
      </c>
      <c r="L5" s="45" t="s">
        <v>3</v>
      </c>
      <c r="M5" s="45" t="s">
        <v>4</v>
      </c>
      <c r="N5" s="45" t="s">
        <v>2</v>
      </c>
      <c r="O5" s="45" t="s">
        <v>3</v>
      </c>
      <c r="P5" s="45" t="s">
        <v>4</v>
      </c>
    </row>
    <row r="6" spans="1:16" ht="15" thickTop="1" x14ac:dyDescent="0.35">
      <c r="A6" s="79" t="s">
        <v>28</v>
      </c>
      <c r="B6" s="82"/>
      <c r="C6" s="82"/>
      <c r="D6" s="82"/>
      <c r="E6" s="82"/>
      <c r="F6" s="82"/>
      <c r="G6" s="82"/>
      <c r="H6" s="82"/>
      <c r="I6" s="82"/>
      <c r="J6" s="82"/>
      <c r="K6" s="82"/>
      <c r="L6" s="82"/>
      <c r="M6" s="82"/>
      <c r="N6" s="82"/>
      <c r="O6" s="82"/>
      <c r="P6" s="82"/>
    </row>
    <row r="7" spans="1:16" x14ac:dyDescent="0.35">
      <c r="A7" s="225" t="s">
        <v>29</v>
      </c>
      <c r="B7" s="194">
        <v>1449</v>
      </c>
      <c r="C7" s="194">
        <v>2290</v>
      </c>
      <c r="D7" s="194">
        <v>3739</v>
      </c>
      <c r="E7" s="193">
        <v>83.643892339544507</v>
      </c>
      <c r="F7" s="193">
        <v>83.318777292576414</v>
      </c>
      <c r="G7" s="193">
        <v>83.44477132923241</v>
      </c>
      <c r="H7" s="193">
        <v>50.724637681159422</v>
      </c>
      <c r="I7" s="193">
        <v>55.851528384279483</v>
      </c>
      <c r="J7" s="193">
        <v>53.864669697780151</v>
      </c>
      <c r="K7" s="119">
        <v>0</v>
      </c>
      <c r="L7" s="119">
        <v>0.21834061135371177</v>
      </c>
      <c r="M7" s="119">
        <v>0.13372559507889811</v>
      </c>
      <c r="N7" s="193">
        <v>0</v>
      </c>
      <c r="O7" s="193">
        <v>8.7336244541484712E-2</v>
      </c>
      <c r="P7" s="193">
        <v>5.3490238031559237E-2</v>
      </c>
    </row>
    <row r="8" spans="1:16" x14ac:dyDescent="0.35">
      <c r="A8" s="225" t="s">
        <v>66</v>
      </c>
      <c r="B8" s="194">
        <v>40857</v>
      </c>
      <c r="C8" s="194">
        <v>11555</v>
      </c>
      <c r="D8" s="194">
        <v>52412</v>
      </c>
      <c r="E8" s="228">
        <v>66.566316665442884</v>
      </c>
      <c r="F8" s="228">
        <v>64.820424058848985</v>
      </c>
      <c r="G8" s="228">
        <v>66.181408837670759</v>
      </c>
      <c r="H8" s="228">
        <v>51.96416770688009</v>
      </c>
      <c r="I8" s="228">
        <v>52.392903504976196</v>
      </c>
      <c r="J8" s="228">
        <v>52.058688849881705</v>
      </c>
      <c r="K8" s="119">
        <v>0.95699635313410192</v>
      </c>
      <c r="L8" s="119">
        <v>0.79619212462137601</v>
      </c>
      <c r="M8" s="119">
        <v>0.92154468442341453</v>
      </c>
      <c r="N8" s="228">
        <v>0.36713415081870915</v>
      </c>
      <c r="O8" s="228">
        <v>0.31155344006923408</v>
      </c>
      <c r="P8" s="228">
        <v>0.35488056170342669</v>
      </c>
    </row>
    <row r="9" spans="1:16" x14ac:dyDescent="0.35">
      <c r="A9" s="225" t="s">
        <v>67</v>
      </c>
      <c r="B9" s="196">
        <v>27809</v>
      </c>
      <c r="C9" s="196">
        <v>16500</v>
      </c>
      <c r="D9" s="196">
        <v>44309</v>
      </c>
      <c r="E9" s="228">
        <v>45.204789816246539</v>
      </c>
      <c r="F9" s="228">
        <v>45.333333333333329</v>
      </c>
      <c r="G9" s="228">
        <v>45.252657473650956</v>
      </c>
      <c r="H9" s="228">
        <v>34.197561940379011</v>
      </c>
      <c r="I9" s="228">
        <v>35.709090909090904</v>
      </c>
      <c r="J9" s="228">
        <v>34.760432417793226</v>
      </c>
      <c r="K9" s="119">
        <v>0.37397964687691032</v>
      </c>
      <c r="L9" s="119">
        <v>0.2</v>
      </c>
      <c r="M9" s="119">
        <v>0.30919226342278089</v>
      </c>
      <c r="N9" s="228">
        <v>0.16181811643712465</v>
      </c>
      <c r="O9" s="228">
        <v>7.2727272727272724E-2</v>
      </c>
      <c r="P9" s="228">
        <v>0.12864203660655849</v>
      </c>
    </row>
    <row r="10" spans="1:16" x14ac:dyDescent="0.35">
      <c r="A10" s="225" t="s">
        <v>68</v>
      </c>
      <c r="B10" s="194">
        <v>55895</v>
      </c>
      <c r="C10" s="194">
        <v>31436</v>
      </c>
      <c r="D10" s="194">
        <v>87331</v>
      </c>
      <c r="E10" s="228">
        <v>73.267734144377854</v>
      </c>
      <c r="F10" s="228">
        <v>75.197226110192133</v>
      </c>
      <c r="G10" s="228">
        <v>73.962281435000179</v>
      </c>
      <c r="H10" s="228">
        <v>60.361391895518381</v>
      </c>
      <c r="I10" s="228">
        <v>63.420918691945538</v>
      </c>
      <c r="J10" s="228">
        <v>61.462710835785693</v>
      </c>
      <c r="K10" s="112">
        <v>0.5152518114321496</v>
      </c>
      <c r="L10" s="112">
        <v>0.2831149001145184</v>
      </c>
      <c r="M10" s="112">
        <v>0.43169092303992856</v>
      </c>
      <c r="N10" s="228">
        <v>0.19858663565614099</v>
      </c>
      <c r="O10" s="228">
        <v>0.1558722483776562</v>
      </c>
      <c r="P10" s="228">
        <v>0.18321100182065933</v>
      </c>
    </row>
    <row r="11" spans="1:16" x14ac:dyDescent="0.35">
      <c r="A11" s="225" t="s">
        <v>69</v>
      </c>
      <c r="B11" s="196">
        <v>12923</v>
      </c>
      <c r="C11" s="196">
        <v>15064</v>
      </c>
      <c r="D11" s="196">
        <v>27987</v>
      </c>
      <c r="E11" s="228">
        <v>62.253346746111582</v>
      </c>
      <c r="F11" s="228">
        <v>64.624269782262346</v>
      </c>
      <c r="G11" s="228">
        <v>63.529495837353053</v>
      </c>
      <c r="H11" s="228">
        <v>50.499110113750675</v>
      </c>
      <c r="I11" s="228">
        <v>52.622145512480088</v>
      </c>
      <c r="J11" s="228">
        <v>51.641833708507519</v>
      </c>
      <c r="K11" s="119">
        <v>0.53393174959374756</v>
      </c>
      <c r="L11" s="119">
        <v>0.29208709506107278</v>
      </c>
      <c r="M11" s="119">
        <v>0.40375888805516846</v>
      </c>
      <c r="N11" s="228">
        <v>0.19345353246150274</v>
      </c>
      <c r="O11" s="228">
        <v>0.13940520446096655</v>
      </c>
      <c r="P11" s="228">
        <v>0.16436202522599777</v>
      </c>
    </row>
    <row r="12" spans="1:16" x14ac:dyDescent="0.35">
      <c r="A12" s="225" t="s">
        <v>70</v>
      </c>
      <c r="B12" s="194">
        <v>21865</v>
      </c>
      <c r="C12" s="194">
        <v>39947</v>
      </c>
      <c r="D12" s="194">
        <v>61812</v>
      </c>
      <c r="E12" s="228">
        <v>73.981248570775222</v>
      </c>
      <c r="F12" s="228">
        <v>77.147220066588233</v>
      </c>
      <c r="G12" s="228">
        <v>76.027308613214259</v>
      </c>
      <c r="H12" s="228">
        <v>63.494168762863026</v>
      </c>
      <c r="I12" s="228">
        <v>65.757128194858183</v>
      </c>
      <c r="J12" s="228">
        <v>64.95664272309584</v>
      </c>
      <c r="K12" s="119">
        <v>0.24697004344843357</v>
      </c>
      <c r="L12" s="119">
        <v>0.16271559816757203</v>
      </c>
      <c r="M12" s="119">
        <v>0.19251925192519251</v>
      </c>
      <c r="N12" s="228">
        <v>0.12805854104733591</v>
      </c>
      <c r="O12" s="228">
        <v>8.5112774426114604E-2</v>
      </c>
      <c r="P12" s="228">
        <v>0.10030414806186499</v>
      </c>
    </row>
    <row r="13" spans="1:16" x14ac:dyDescent="0.35">
      <c r="A13" s="225" t="s">
        <v>71</v>
      </c>
      <c r="B13" s="194">
        <v>1853</v>
      </c>
      <c r="C13" s="194">
        <v>851</v>
      </c>
      <c r="D13" s="194">
        <v>2704</v>
      </c>
      <c r="E13" s="228">
        <v>80.787911494873171</v>
      </c>
      <c r="F13" s="228">
        <v>70.505287896592236</v>
      </c>
      <c r="G13" s="228">
        <v>77.551775147928993</v>
      </c>
      <c r="H13" s="228">
        <v>73.178629249865082</v>
      </c>
      <c r="I13" s="228">
        <v>62.632197414806114</v>
      </c>
      <c r="J13" s="228">
        <v>69.859467455621299</v>
      </c>
      <c r="K13" s="119">
        <v>0.48569886670264434</v>
      </c>
      <c r="L13" s="119">
        <v>0.9400705052878966</v>
      </c>
      <c r="M13" s="119">
        <v>0.62869822485207105</v>
      </c>
      <c r="N13" s="228">
        <v>0.21586616297895306</v>
      </c>
      <c r="O13" s="228">
        <v>0.58754406580493534</v>
      </c>
      <c r="P13" s="228">
        <v>0.33284023668639057</v>
      </c>
    </row>
    <row r="14" spans="1:16" x14ac:dyDescent="0.35">
      <c r="A14" s="226" t="s">
        <v>72</v>
      </c>
      <c r="B14" s="202">
        <v>50639</v>
      </c>
      <c r="C14" s="202">
        <v>12347</v>
      </c>
      <c r="D14" s="202">
        <v>62986</v>
      </c>
      <c r="E14" s="196">
        <v>72.487608365094104</v>
      </c>
      <c r="F14" s="196">
        <v>75.848384222888157</v>
      </c>
      <c r="G14" s="196">
        <v>73.146413488711786</v>
      </c>
      <c r="H14" s="196">
        <v>58.373980528841408</v>
      </c>
      <c r="I14" s="196">
        <v>64.234226937717665</v>
      </c>
      <c r="J14" s="196">
        <v>59.52275108754327</v>
      </c>
      <c r="K14" s="119">
        <v>0.82347597701376407</v>
      </c>
      <c r="L14" s="119">
        <v>0.63983153802543136</v>
      </c>
      <c r="M14" s="119">
        <v>0.78747658209760896</v>
      </c>
      <c r="N14" s="194">
        <v>0.39297774442623273</v>
      </c>
      <c r="O14" s="196">
        <v>0.34826273588726009</v>
      </c>
      <c r="P14" s="196">
        <v>0.38421236465246245</v>
      </c>
    </row>
    <row r="15" spans="1:16" ht="15" thickBot="1" x14ac:dyDescent="0.4">
      <c r="A15" s="227" t="s">
        <v>73</v>
      </c>
      <c r="B15" s="199">
        <v>2646</v>
      </c>
      <c r="C15" s="199">
        <v>2971</v>
      </c>
      <c r="D15" s="199">
        <v>5617</v>
      </c>
      <c r="E15" s="199">
        <v>53.968253968253968</v>
      </c>
      <c r="F15" s="199">
        <v>55.334904072702798</v>
      </c>
      <c r="G15" s="199">
        <v>54.691116254228234</v>
      </c>
      <c r="H15" s="199">
        <v>43.310657596371883</v>
      </c>
      <c r="I15" s="199">
        <v>44.463143722652305</v>
      </c>
      <c r="J15" s="199">
        <v>43.920242122129252</v>
      </c>
      <c r="K15" s="100">
        <v>1.2093726379440666</v>
      </c>
      <c r="L15" s="100">
        <v>0.20195220464490071</v>
      </c>
      <c r="M15" s="100">
        <v>0.67651771408225025</v>
      </c>
      <c r="N15" s="229">
        <v>0.6424792139077854</v>
      </c>
      <c r="O15" s="199">
        <v>0.13463480309660047</v>
      </c>
      <c r="P15" s="199">
        <v>0.37386505251913837</v>
      </c>
    </row>
    <row r="16" spans="1:16" ht="15" thickTop="1" x14ac:dyDescent="0.35">
      <c r="A16" s="190" t="s">
        <v>16</v>
      </c>
      <c r="B16" s="201"/>
      <c r="C16" s="201"/>
      <c r="D16" s="201"/>
      <c r="E16" s="191"/>
      <c r="F16" s="191"/>
      <c r="G16" s="191"/>
      <c r="H16" s="191"/>
      <c r="I16" s="191"/>
      <c r="J16" s="191"/>
      <c r="K16" s="191"/>
      <c r="L16" s="191"/>
      <c r="M16" s="191"/>
      <c r="N16" s="191"/>
      <c r="O16" s="191"/>
      <c r="P16" s="191"/>
    </row>
    <row r="17" spans="1:16" x14ac:dyDescent="0.35">
      <c r="A17" s="192" t="s">
        <v>17</v>
      </c>
      <c r="B17" s="194">
        <v>95075</v>
      </c>
      <c r="C17" s="194">
        <v>70175</v>
      </c>
      <c r="D17" s="194">
        <v>165250</v>
      </c>
      <c r="E17" s="194">
        <v>90.817775440441764</v>
      </c>
      <c r="F17" s="228">
        <v>87.900249376558605</v>
      </c>
      <c r="G17" s="228">
        <v>89.578819969742824</v>
      </c>
      <c r="H17" s="228">
        <v>71.794898764133578</v>
      </c>
      <c r="I17" s="228">
        <v>70.822942643391514</v>
      </c>
      <c r="J17" s="228">
        <v>71.382148260211792</v>
      </c>
      <c r="K17" s="114">
        <v>0</v>
      </c>
      <c r="L17" s="228">
        <v>0</v>
      </c>
      <c r="M17" s="228">
        <v>0</v>
      </c>
      <c r="N17" s="228">
        <v>0</v>
      </c>
      <c r="O17" s="228">
        <v>0</v>
      </c>
      <c r="P17" s="228">
        <v>0</v>
      </c>
    </row>
    <row r="18" spans="1:16" x14ac:dyDescent="0.35">
      <c r="A18" s="192" t="s">
        <v>18</v>
      </c>
      <c r="B18" s="196">
        <v>41130</v>
      </c>
      <c r="C18" s="196">
        <v>27868</v>
      </c>
      <c r="D18" s="196">
        <v>68998</v>
      </c>
      <c r="E18" s="196">
        <v>73.260393873085334</v>
      </c>
      <c r="F18" s="228">
        <v>70.98823022821874</v>
      </c>
      <c r="G18" s="228">
        <v>72.34267659932172</v>
      </c>
      <c r="H18" s="228">
        <v>64.471188913202042</v>
      </c>
      <c r="I18" s="228">
        <v>64.00889909573705</v>
      </c>
      <c r="J18" s="228">
        <v>64.284472013681565</v>
      </c>
      <c r="K18" s="114">
        <v>2.4313153415998056E-3</v>
      </c>
      <c r="L18" s="228">
        <v>1.0765035165781542E-2</v>
      </c>
      <c r="M18" s="228">
        <v>5.7972694860720601E-3</v>
      </c>
      <c r="N18" s="228">
        <v>0</v>
      </c>
      <c r="O18" s="228">
        <v>3.5883450552605142E-3</v>
      </c>
      <c r="P18" s="228">
        <v>1.449317371518015E-3</v>
      </c>
    </row>
    <row r="19" spans="1:16" x14ac:dyDescent="0.35">
      <c r="A19" s="192" t="s">
        <v>19</v>
      </c>
      <c r="B19" s="194">
        <v>25409</v>
      </c>
      <c r="C19" s="194">
        <v>13117</v>
      </c>
      <c r="D19" s="194">
        <v>38526</v>
      </c>
      <c r="E19" s="194">
        <v>53.697508756739744</v>
      </c>
      <c r="F19" s="228">
        <v>48.921247236410764</v>
      </c>
      <c r="G19" s="228">
        <v>52.07132845351191</v>
      </c>
      <c r="H19" s="228">
        <v>45.413042622692743</v>
      </c>
      <c r="I19" s="228">
        <v>43.813371960051839</v>
      </c>
      <c r="J19" s="228">
        <v>44.868400560660334</v>
      </c>
      <c r="K19" s="114">
        <v>0.14168208115234759</v>
      </c>
      <c r="L19" s="228">
        <v>0.2210871388274758</v>
      </c>
      <c r="M19" s="228">
        <v>0.16871722992264965</v>
      </c>
      <c r="N19" s="228">
        <v>5.9034200480144829E-2</v>
      </c>
      <c r="O19" s="228">
        <v>0.12197911107722803</v>
      </c>
      <c r="P19" s="228">
        <v>8.0465140424648293E-2</v>
      </c>
    </row>
    <row r="20" spans="1:16" x14ac:dyDescent="0.35">
      <c r="A20" s="192" t="s">
        <v>20</v>
      </c>
      <c r="B20" s="196">
        <v>17829</v>
      </c>
      <c r="C20" s="196">
        <v>7432</v>
      </c>
      <c r="D20" s="196">
        <v>25261</v>
      </c>
      <c r="E20" s="196">
        <v>43.064669919793594</v>
      </c>
      <c r="F20" s="228">
        <v>33.96124865446717</v>
      </c>
      <c r="G20" s="228">
        <v>40.386366335457815</v>
      </c>
      <c r="H20" s="228">
        <v>34.292444893151611</v>
      </c>
      <c r="I20" s="228">
        <v>29.278794402583426</v>
      </c>
      <c r="J20" s="228">
        <v>32.817386485095604</v>
      </c>
      <c r="K20" s="113">
        <v>0.82449941107184921</v>
      </c>
      <c r="L20" s="228">
        <v>0.61894510226049515</v>
      </c>
      <c r="M20" s="228">
        <v>0.76402359368196038</v>
      </c>
      <c r="N20" s="228">
        <v>0.33092153233495991</v>
      </c>
      <c r="O20" s="228">
        <v>0.30947255113024758</v>
      </c>
      <c r="P20" s="228">
        <v>0.3246110605280868</v>
      </c>
    </row>
    <row r="21" spans="1:16" x14ac:dyDescent="0.35">
      <c r="A21" s="192" t="s">
        <v>21</v>
      </c>
      <c r="B21" s="196">
        <v>12849</v>
      </c>
      <c r="C21" s="196">
        <v>4854</v>
      </c>
      <c r="D21" s="196">
        <v>17703</v>
      </c>
      <c r="E21" s="194">
        <v>32.127013775391084</v>
      </c>
      <c r="F21" s="228">
        <v>25.072105480016482</v>
      </c>
      <c r="G21" s="228">
        <v>30.19262271931311</v>
      </c>
      <c r="H21" s="228">
        <v>23.449295665032299</v>
      </c>
      <c r="I21" s="228">
        <v>20.04532344458179</v>
      </c>
      <c r="J21" s="228">
        <v>22.515957747274474</v>
      </c>
      <c r="K21" s="114">
        <v>3.5022180714452484</v>
      </c>
      <c r="L21" s="228">
        <v>2.9872270292542233</v>
      </c>
      <c r="M21" s="228">
        <v>3.3610122578094108</v>
      </c>
      <c r="N21" s="228">
        <v>1.6810646742937192</v>
      </c>
      <c r="O21" s="228">
        <v>1.6481252575195715</v>
      </c>
      <c r="P21" s="228">
        <v>1.6720329887589673</v>
      </c>
    </row>
    <row r="22" spans="1:16" x14ac:dyDescent="0.35">
      <c r="A22" s="195" t="s">
        <v>22</v>
      </c>
      <c r="B22" s="196">
        <v>9712</v>
      </c>
      <c r="C22" s="196">
        <v>3406</v>
      </c>
      <c r="D22" s="196">
        <v>13118</v>
      </c>
      <c r="E22" s="194">
        <v>22.878912685337728</v>
      </c>
      <c r="F22" s="196">
        <v>16.735173223722839</v>
      </c>
      <c r="G22" s="196">
        <v>21.283732276261624</v>
      </c>
      <c r="H22" s="196">
        <v>14.950576606260297</v>
      </c>
      <c r="I22" s="196">
        <v>12.68349970640047</v>
      </c>
      <c r="J22" s="196">
        <v>14.36194541850892</v>
      </c>
      <c r="K22" s="114">
        <v>3.9435749588138385</v>
      </c>
      <c r="L22" s="196">
        <v>2.8772753963593658</v>
      </c>
      <c r="M22" s="196">
        <v>3.6667174874218631</v>
      </c>
      <c r="N22" s="196">
        <v>1.6886326194398682</v>
      </c>
      <c r="O22" s="196">
        <v>1.4092777451556078</v>
      </c>
      <c r="P22" s="196">
        <v>1.6161000152462266</v>
      </c>
    </row>
    <row r="23" spans="1:16" ht="15" thickBot="1" x14ac:dyDescent="0.4">
      <c r="A23" s="197" t="s">
        <v>23</v>
      </c>
      <c r="B23" s="199">
        <v>13932</v>
      </c>
      <c r="C23" s="199">
        <v>6109</v>
      </c>
      <c r="D23" s="199">
        <v>20041</v>
      </c>
      <c r="E23" s="199">
        <v>11.74992822279644</v>
      </c>
      <c r="F23" s="199">
        <v>7.9227369454902608</v>
      </c>
      <c r="G23" s="199">
        <v>10.583304226336011</v>
      </c>
      <c r="H23" s="199">
        <v>5.684754521963824</v>
      </c>
      <c r="I23" s="199">
        <v>4.5179243738746111</v>
      </c>
      <c r="J23" s="199">
        <v>5.3290753954393493</v>
      </c>
      <c r="K23" s="99">
        <v>2.4906689635371806</v>
      </c>
      <c r="L23" s="199">
        <v>1.636929120969062</v>
      </c>
      <c r="M23" s="199">
        <v>2.2304276233720874</v>
      </c>
      <c r="N23" s="199">
        <v>0.89721504450186629</v>
      </c>
      <c r="O23" s="199">
        <v>0.62203306596824359</v>
      </c>
      <c r="P23" s="199">
        <v>0.81333266803053739</v>
      </c>
    </row>
    <row r="24" spans="1:16" ht="15" thickTop="1" x14ac:dyDescent="0.35">
      <c r="A24" s="200" t="s">
        <v>24</v>
      </c>
      <c r="B24" s="201"/>
      <c r="C24" s="201"/>
      <c r="D24" s="201"/>
      <c r="E24" s="191"/>
      <c r="F24" s="191"/>
      <c r="G24" s="191"/>
      <c r="H24" s="191"/>
      <c r="I24" s="191"/>
      <c r="J24" s="191"/>
      <c r="K24" s="191"/>
      <c r="L24" s="191"/>
      <c r="M24" s="191"/>
      <c r="N24" s="191"/>
      <c r="O24" s="191"/>
      <c r="P24" s="191"/>
    </row>
    <row r="25" spans="1:16" x14ac:dyDescent="0.35">
      <c r="A25" s="195" t="s">
        <v>25</v>
      </c>
      <c r="B25" s="202">
        <v>145794</v>
      </c>
      <c r="C25" s="202">
        <v>95207</v>
      </c>
      <c r="D25" s="202">
        <v>241001</v>
      </c>
      <c r="E25" s="204">
        <v>88.379494355048905</v>
      </c>
      <c r="F25" s="204">
        <v>86.736269391956483</v>
      </c>
      <c r="G25" s="204">
        <v>87.73034136787814</v>
      </c>
      <c r="H25" s="204">
        <v>73.529088988572923</v>
      </c>
      <c r="I25" s="204">
        <v>73.320239058052451</v>
      </c>
      <c r="J25" s="204">
        <v>73.446583209198309</v>
      </c>
      <c r="K25" s="204">
        <v>0.69344417465739328</v>
      </c>
      <c r="L25" s="204">
        <v>0.33821042570399235</v>
      </c>
      <c r="M25" s="204">
        <v>0.55310973813386666</v>
      </c>
      <c r="N25" s="204">
        <v>0</v>
      </c>
      <c r="O25" s="204">
        <v>0</v>
      </c>
      <c r="P25" s="204">
        <v>0</v>
      </c>
    </row>
    <row r="26" spans="1:16" s="15" customFormat="1" ht="15" thickBot="1" x14ac:dyDescent="0.4">
      <c r="A26" s="197" t="s">
        <v>26</v>
      </c>
      <c r="B26" s="199">
        <v>70142</v>
      </c>
      <c r="C26" s="199">
        <v>37754</v>
      </c>
      <c r="D26" s="199">
        <v>107896</v>
      </c>
      <c r="E26" s="198">
        <v>24.142453879273475</v>
      </c>
      <c r="F26" s="198">
        <v>26.752132224400064</v>
      </c>
      <c r="G26" s="198">
        <v>25.055609105064136</v>
      </c>
      <c r="H26" s="198">
        <v>14.948247840095805</v>
      </c>
      <c r="I26" s="198">
        <v>19.431053663188006</v>
      </c>
      <c r="J26" s="198">
        <v>16.516831022466079</v>
      </c>
      <c r="K26" s="198">
        <v>0.50326480567990639</v>
      </c>
      <c r="L26" s="198">
        <v>0.26222387031837685</v>
      </c>
      <c r="M26" s="198">
        <v>0.41892192481648993</v>
      </c>
      <c r="N26" s="198">
        <v>0</v>
      </c>
      <c r="O26" s="198">
        <v>0</v>
      </c>
      <c r="P26" s="198">
        <v>0</v>
      </c>
    </row>
    <row r="27" spans="1:16" s="15" customFormat="1" ht="17" thickTop="1" x14ac:dyDescent="0.35">
      <c r="A27" s="207" t="s">
        <v>50</v>
      </c>
      <c r="B27" s="208"/>
      <c r="C27" s="208"/>
      <c r="D27" s="208"/>
      <c r="E27" s="210"/>
      <c r="F27" s="210"/>
      <c r="G27" s="210"/>
      <c r="H27" s="210"/>
      <c r="I27" s="210"/>
      <c r="J27" s="210"/>
      <c r="K27" s="210"/>
      <c r="L27" s="210"/>
      <c r="M27" s="210"/>
      <c r="N27" s="210"/>
      <c r="O27" s="210"/>
      <c r="P27" s="210"/>
    </row>
    <row r="28" spans="1:16" s="15" customFormat="1" x14ac:dyDescent="0.35">
      <c r="A28" s="211" t="s">
        <v>47</v>
      </c>
      <c r="B28" s="212">
        <v>179985</v>
      </c>
      <c r="C28" s="212">
        <v>112049</v>
      </c>
      <c r="D28" s="212">
        <v>292034</v>
      </c>
      <c r="E28" s="213">
        <v>69</v>
      </c>
      <c r="F28" s="213">
        <v>71</v>
      </c>
      <c r="G28" s="213">
        <v>70</v>
      </c>
      <c r="H28" s="213">
        <v>57</v>
      </c>
      <c r="I28" s="213">
        <v>60</v>
      </c>
      <c r="J28" s="213">
        <v>58</v>
      </c>
      <c r="K28" s="213">
        <v>1</v>
      </c>
      <c r="L28" s="213">
        <v>0</v>
      </c>
      <c r="M28" s="213">
        <v>1</v>
      </c>
      <c r="N28" s="213">
        <v>0</v>
      </c>
      <c r="O28" s="213">
        <v>0</v>
      </c>
      <c r="P28" s="213">
        <v>0</v>
      </c>
    </row>
    <row r="29" spans="1:16" s="97" customFormat="1" ht="15" thickBot="1" x14ac:dyDescent="0.4">
      <c r="A29" s="211" t="s">
        <v>48</v>
      </c>
      <c r="B29" s="212">
        <v>35871</v>
      </c>
      <c r="C29" s="212">
        <v>20846</v>
      </c>
      <c r="D29" s="212">
        <v>56717</v>
      </c>
      <c r="E29" s="213">
        <v>63</v>
      </c>
      <c r="F29" s="213">
        <v>61</v>
      </c>
      <c r="G29" s="213">
        <v>62</v>
      </c>
      <c r="H29" s="213">
        <v>42</v>
      </c>
      <c r="I29" s="213">
        <v>46</v>
      </c>
      <c r="J29" s="213">
        <v>44</v>
      </c>
      <c r="K29" s="213">
        <v>0</v>
      </c>
      <c r="L29" s="213">
        <v>0</v>
      </c>
      <c r="M29" s="213">
        <v>0</v>
      </c>
      <c r="N29" s="213">
        <v>0</v>
      </c>
      <c r="O29" s="213">
        <v>0</v>
      </c>
      <c r="P29" s="213">
        <v>0</v>
      </c>
    </row>
    <row r="30" spans="1:16" ht="15.5" thickTop="1" thickBot="1" x14ac:dyDescent="0.4">
      <c r="A30" s="214" t="s">
        <v>4</v>
      </c>
      <c r="B30" s="215">
        <v>215936</v>
      </c>
      <c r="C30" s="215">
        <v>132961</v>
      </c>
      <c r="D30" s="215">
        <v>348897</v>
      </c>
      <c r="E30" s="216">
        <v>68</v>
      </c>
      <c r="F30" s="216">
        <v>70</v>
      </c>
      <c r="G30" s="216">
        <v>68</v>
      </c>
      <c r="H30" s="216">
        <v>55</v>
      </c>
      <c r="I30" s="216">
        <v>58</v>
      </c>
      <c r="J30" s="216">
        <v>56</v>
      </c>
      <c r="K30" s="216">
        <v>1</v>
      </c>
      <c r="L30" s="216">
        <v>0</v>
      </c>
      <c r="M30" s="216">
        <v>1</v>
      </c>
      <c r="N30" s="216">
        <v>0</v>
      </c>
      <c r="O30" s="216">
        <v>0</v>
      </c>
      <c r="P30" s="216">
        <v>0</v>
      </c>
    </row>
    <row r="31" spans="1:16" ht="15" thickTop="1" x14ac:dyDescent="0.35">
      <c r="A31" s="32"/>
      <c r="B31" s="38"/>
      <c r="C31" s="38"/>
      <c r="D31" s="38"/>
      <c r="E31" s="32"/>
      <c r="F31" s="32"/>
      <c r="G31" s="32"/>
      <c r="H31" s="32"/>
      <c r="I31" s="32"/>
      <c r="J31" s="32"/>
      <c r="K31" s="36"/>
      <c r="L31" s="36"/>
      <c r="M31" s="36"/>
      <c r="N31" s="36"/>
      <c r="O31" s="36"/>
      <c r="P31" s="36"/>
    </row>
    <row r="32" spans="1:16" ht="29.9" customHeight="1" x14ac:dyDescent="0.35">
      <c r="A32" s="242" t="s">
        <v>95</v>
      </c>
      <c r="B32" s="242"/>
      <c r="C32" s="242"/>
      <c r="D32" s="242"/>
      <c r="E32" s="242"/>
      <c r="F32" s="242"/>
      <c r="G32" s="242"/>
      <c r="H32" s="242"/>
      <c r="I32" s="242"/>
      <c r="J32" s="242"/>
    </row>
    <row r="33" spans="1:1" ht="15" x14ac:dyDescent="0.35">
      <c r="A33" s="107" t="s">
        <v>94</v>
      </c>
    </row>
  </sheetData>
  <mergeCells count="1">
    <mergeCell ref="A32:J32"/>
  </mergeCell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2EE4-5727-40A7-9437-16C5B2AABB92}">
  <dimension ref="A1:P30"/>
  <sheetViews>
    <sheetView workbookViewId="0">
      <selection activeCell="C17" sqref="C17"/>
    </sheetView>
  </sheetViews>
  <sheetFormatPr defaultRowHeight="14.5" x14ac:dyDescent="0.35"/>
  <cols>
    <col min="1" max="1" width="18.453125" customWidth="1"/>
    <col min="10" max="10" width="11.81640625" customWidth="1"/>
  </cols>
  <sheetData>
    <row r="1" spans="1:16" x14ac:dyDescent="0.35">
      <c r="A1" s="154"/>
      <c r="B1" s="154"/>
      <c r="C1" s="154"/>
      <c r="D1" s="154"/>
      <c r="E1" s="154"/>
      <c r="F1" s="154"/>
      <c r="G1" s="154"/>
      <c r="H1" s="154"/>
      <c r="I1" s="154"/>
      <c r="J1" s="154"/>
      <c r="K1" s="154"/>
      <c r="L1" s="154"/>
      <c r="M1" s="154"/>
      <c r="N1" s="154"/>
      <c r="O1" s="154"/>
      <c r="P1" s="154"/>
    </row>
    <row r="2" spans="1:16" x14ac:dyDescent="0.35">
      <c r="A2" s="154"/>
      <c r="B2" s="154"/>
      <c r="C2" s="154"/>
      <c r="D2" s="154"/>
      <c r="E2" s="154"/>
      <c r="F2" s="154"/>
      <c r="G2" s="154"/>
      <c r="H2" s="154"/>
      <c r="I2" s="154"/>
      <c r="J2" s="154"/>
      <c r="K2" s="154"/>
      <c r="L2" s="154"/>
      <c r="M2" s="154"/>
      <c r="N2" s="154"/>
      <c r="O2" s="154"/>
      <c r="P2" s="154"/>
    </row>
    <row r="3" spans="1:16" ht="17.5" x14ac:dyDescent="0.35">
      <c r="A3" s="164" t="s">
        <v>87</v>
      </c>
      <c r="B3" s="154"/>
      <c r="C3" s="154"/>
      <c r="D3" s="154"/>
      <c r="E3" s="154"/>
      <c r="F3" s="154"/>
      <c r="G3" s="154"/>
      <c r="H3" s="154"/>
      <c r="I3" s="154"/>
      <c r="J3" s="154"/>
      <c r="K3" s="154"/>
      <c r="L3" s="154"/>
      <c r="M3" s="154"/>
      <c r="N3" s="154"/>
      <c r="O3" s="154"/>
      <c r="P3" s="154"/>
    </row>
    <row r="4" spans="1:16" ht="16.5" x14ac:dyDescent="0.35">
      <c r="A4" s="31"/>
      <c r="B4" s="250" t="s">
        <v>88</v>
      </c>
      <c r="C4" s="251"/>
      <c r="D4" s="251"/>
      <c r="E4" s="250" t="s">
        <v>64</v>
      </c>
      <c r="F4" s="251"/>
      <c r="G4" s="251"/>
      <c r="H4" s="130" t="s">
        <v>65</v>
      </c>
      <c r="I4" s="74"/>
      <c r="J4" s="74"/>
      <c r="K4" s="173" t="s">
        <v>89</v>
      </c>
      <c r="L4" s="31"/>
      <c r="M4" s="31"/>
      <c r="N4" s="173" t="s">
        <v>90</v>
      </c>
      <c r="O4" s="31"/>
      <c r="P4" s="31"/>
    </row>
    <row r="5" spans="1:16" ht="15" thickBot="1" x14ac:dyDescent="0.4">
      <c r="A5" s="165"/>
      <c r="B5" s="166" t="s">
        <v>2</v>
      </c>
      <c r="C5" s="166" t="s">
        <v>3</v>
      </c>
      <c r="D5" s="166" t="s">
        <v>4</v>
      </c>
      <c r="E5" s="166" t="s">
        <v>2</v>
      </c>
      <c r="F5" s="166" t="s">
        <v>3</v>
      </c>
      <c r="G5" s="166" t="s">
        <v>4</v>
      </c>
      <c r="H5" s="140" t="s">
        <v>2</v>
      </c>
      <c r="I5" s="140" t="s">
        <v>3</v>
      </c>
      <c r="J5" s="140" t="s">
        <v>4</v>
      </c>
      <c r="K5" s="165" t="s">
        <v>2</v>
      </c>
      <c r="L5" s="165" t="s">
        <v>3</v>
      </c>
      <c r="M5" s="165" t="s">
        <v>4</v>
      </c>
      <c r="N5" s="165" t="s">
        <v>2</v>
      </c>
      <c r="O5" s="165" t="s">
        <v>3</v>
      </c>
      <c r="P5" s="165" t="s">
        <v>4</v>
      </c>
    </row>
    <row r="6" spans="1:16" ht="15" thickTop="1" x14ac:dyDescent="0.35">
      <c r="A6" s="167" t="s">
        <v>1</v>
      </c>
      <c r="B6" s="35"/>
      <c r="C6" s="35"/>
      <c r="D6" s="35"/>
      <c r="E6" s="168"/>
      <c r="F6" s="168"/>
      <c r="G6" s="168"/>
      <c r="H6" s="168"/>
      <c r="I6" s="168"/>
      <c r="J6" s="168"/>
      <c r="K6" s="168"/>
      <c r="L6" s="168"/>
      <c r="M6" s="168"/>
      <c r="N6" s="168"/>
      <c r="O6" s="168"/>
      <c r="P6" s="168"/>
    </row>
    <row r="7" spans="1:16" s="106" customFormat="1" x14ac:dyDescent="0.35">
      <c r="A7" s="30" t="s">
        <v>47</v>
      </c>
      <c r="B7" s="113">
        <v>2279</v>
      </c>
      <c r="C7" s="113">
        <v>1486</v>
      </c>
      <c r="D7" s="113">
        <v>3765</v>
      </c>
      <c r="E7" s="112">
        <v>26.3</v>
      </c>
      <c r="F7" s="112">
        <v>27.9</v>
      </c>
      <c r="G7" s="112">
        <v>26.9</v>
      </c>
      <c r="H7" s="169">
        <v>0.4</v>
      </c>
      <c r="I7" s="169">
        <v>1.1000000000000001</v>
      </c>
      <c r="J7" s="169">
        <v>0.7</v>
      </c>
      <c r="K7" s="170">
        <v>0</v>
      </c>
      <c r="L7" s="170">
        <v>0</v>
      </c>
      <c r="M7" s="170">
        <v>0</v>
      </c>
      <c r="N7" s="170">
        <v>26.6</v>
      </c>
      <c r="O7" s="170">
        <v>28.9</v>
      </c>
      <c r="P7" s="170">
        <v>27.5</v>
      </c>
    </row>
    <row r="8" spans="1:16" s="106" customFormat="1" x14ac:dyDescent="0.35">
      <c r="A8" s="30" t="s">
        <v>48</v>
      </c>
      <c r="B8" s="113">
        <v>30158</v>
      </c>
      <c r="C8" s="113">
        <v>12758</v>
      </c>
      <c r="D8" s="113">
        <v>42916</v>
      </c>
      <c r="E8" s="112">
        <v>34.5</v>
      </c>
      <c r="F8" s="112">
        <v>22</v>
      </c>
      <c r="G8" s="112">
        <v>30.8</v>
      </c>
      <c r="H8" s="171">
        <v>3.2</v>
      </c>
      <c r="I8" s="171">
        <v>1.4</v>
      </c>
      <c r="J8" s="171">
        <v>2.7</v>
      </c>
      <c r="K8" s="171">
        <v>0</v>
      </c>
      <c r="L8" s="171">
        <v>0</v>
      </c>
      <c r="M8" s="171">
        <v>0</v>
      </c>
      <c r="N8" s="171">
        <v>37.200000000000003</v>
      </c>
      <c r="O8" s="171">
        <v>23.3</v>
      </c>
      <c r="P8" s="171">
        <v>33.1</v>
      </c>
    </row>
    <row r="9" spans="1:16" x14ac:dyDescent="0.35">
      <c r="A9" s="172" t="s">
        <v>4</v>
      </c>
      <c r="B9" s="121">
        <v>32624</v>
      </c>
      <c r="C9" s="121">
        <v>14321</v>
      </c>
      <c r="D9" s="121">
        <v>46945</v>
      </c>
      <c r="E9" s="120">
        <v>33.799999999999997</v>
      </c>
      <c r="F9" s="120">
        <v>22.6</v>
      </c>
      <c r="G9" s="120">
        <v>30.3</v>
      </c>
      <c r="H9" s="120">
        <v>3</v>
      </c>
      <c r="I9" s="120">
        <v>1.4</v>
      </c>
      <c r="J9" s="120">
        <v>2.5</v>
      </c>
      <c r="K9" s="120">
        <v>0</v>
      </c>
      <c r="L9" s="120">
        <v>0</v>
      </c>
      <c r="M9" s="120">
        <v>0</v>
      </c>
      <c r="N9" s="120">
        <v>36.299999999999997</v>
      </c>
      <c r="O9" s="120">
        <v>23.8</v>
      </c>
      <c r="P9" s="120">
        <v>32.5</v>
      </c>
    </row>
    <row r="10" spans="1:16" s="106" customFormat="1" ht="16.5" x14ac:dyDescent="0.35">
      <c r="A10" s="173" t="s">
        <v>59</v>
      </c>
      <c r="B10" s="114"/>
      <c r="C10" s="114"/>
      <c r="D10" s="114"/>
      <c r="E10" s="119"/>
      <c r="F10" s="119"/>
      <c r="G10" s="119"/>
      <c r="H10" s="142"/>
      <c r="I10" s="142"/>
      <c r="J10" s="142"/>
      <c r="K10" s="142"/>
      <c r="L10" s="142"/>
      <c r="M10" s="142"/>
      <c r="N10" s="142"/>
      <c r="O10" s="142"/>
      <c r="P10" s="142"/>
    </row>
    <row r="11" spans="1:16" s="106" customFormat="1" x14ac:dyDescent="0.35">
      <c r="A11" s="132" t="s">
        <v>47</v>
      </c>
      <c r="B11" s="101">
        <v>57258</v>
      </c>
      <c r="C11" s="101">
        <v>36699</v>
      </c>
      <c r="D11" s="101">
        <v>93957</v>
      </c>
      <c r="E11" s="102">
        <v>37.6</v>
      </c>
      <c r="F11" s="102">
        <v>41.1</v>
      </c>
      <c r="G11" s="102">
        <v>39</v>
      </c>
      <c r="H11" s="174">
        <v>0.4</v>
      </c>
      <c r="I11" s="174">
        <v>0.6</v>
      </c>
      <c r="J11" s="174">
        <v>0.5</v>
      </c>
      <c r="K11" s="174">
        <v>0</v>
      </c>
      <c r="L11" s="174">
        <v>0</v>
      </c>
      <c r="M11" s="174">
        <v>0</v>
      </c>
      <c r="N11" s="174">
        <v>38.200000000000003</v>
      </c>
      <c r="O11" s="174">
        <v>41.9</v>
      </c>
      <c r="P11" s="174">
        <v>39.6</v>
      </c>
    </row>
    <row r="12" spans="1:16" x14ac:dyDescent="0.35">
      <c r="A12" s="31" t="s">
        <v>48</v>
      </c>
      <c r="B12" s="114">
        <v>47458</v>
      </c>
      <c r="C12" s="114">
        <v>23632</v>
      </c>
      <c r="D12" s="114">
        <v>71090</v>
      </c>
      <c r="E12" s="119">
        <v>42.4</v>
      </c>
      <c r="F12" s="119">
        <v>35.700000000000003</v>
      </c>
      <c r="G12" s="119">
        <v>40.200000000000003</v>
      </c>
      <c r="H12" s="171">
        <v>2.4</v>
      </c>
      <c r="I12" s="171">
        <v>1.4</v>
      </c>
      <c r="J12" s="171">
        <v>2.1</v>
      </c>
      <c r="K12" s="175">
        <v>0</v>
      </c>
      <c r="L12" s="175">
        <v>0</v>
      </c>
      <c r="M12" s="175">
        <v>0</v>
      </c>
      <c r="N12" s="175">
        <v>44.3</v>
      </c>
      <c r="O12" s="175">
        <v>37</v>
      </c>
      <c r="P12" s="175">
        <v>41.9</v>
      </c>
    </row>
    <row r="13" spans="1:16" s="106" customFormat="1" x14ac:dyDescent="0.35">
      <c r="A13" s="172" t="s">
        <v>4</v>
      </c>
      <c r="B13" s="127">
        <v>104899</v>
      </c>
      <c r="C13" s="127">
        <v>60421</v>
      </c>
      <c r="D13" s="127">
        <v>165320</v>
      </c>
      <c r="E13" s="141">
        <v>39.700000000000003</v>
      </c>
      <c r="F13" s="141">
        <v>39</v>
      </c>
      <c r="G13" s="141">
        <v>39.4</v>
      </c>
      <c r="H13" s="141">
        <v>1.3</v>
      </c>
      <c r="I13" s="141">
        <v>0.9</v>
      </c>
      <c r="J13" s="141">
        <v>1.1000000000000001</v>
      </c>
      <c r="K13" s="141">
        <v>0</v>
      </c>
      <c r="L13" s="141">
        <v>0</v>
      </c>
      <c r="M13" s="141">
        <v>0</v>
      </c>
      <c r="N13" s="141">
        <v>40.9</v>
      </c>
      <c r="O13" s="141">
        <v>39.9</v>
      </c>
      <c r="P13" s="141">
        <v>40.6</v>
      </c>
    </row>
    <row r="14" spans="1:16" s="106" customFormat="1" ht="16.5" x14ac:dyDescent="0.35">
      <c r="A14" s="173" t="s">
        <v>91</v>
      </c>
      <c r="B14" s="114"/>
      <c r="C14" s="114"/>
      <c r="D14" s="114"/>
      <c r="E14" s="119"/>
      <c r="F14" s="119"/>
      <c r="G14" s="119"/>
      <c r="H14" s="176"/>
      <c r="I14" s="176"/>
      <c r="J14" s="176"/>
      <c r="K14" s="142"/>
      <c r="L14" s="142"/>
      <c r="M14" s="142"/>
      <c r="N14" s="142"/>
      <c r="O14" s="142"/>
      <c r="P14" s="142"/>
    </row>
    <row r="15" spans="1:16" s="106" customFormat="1" x14ac:dyDescent="0.35">
      <c r="A15" s="132" t="s">
        <v>47</v>
      </c>
      <c r="B15" s="114">
        <v>209923</v>
      </c>
      <c r="C15" s="114">
        <v>134759</v>
      </c>
      <c r="D15" s="114">
        <v>344682</v>
      </c>
      <c r="E15" s="119">
        <v>67.7</v>
      </c>
      <c r="F15" s="119">
        <v>69.900000000000006</v>
      </c>
      <c r="G15" s="119">
        <v>68.599999999999994</v>
      </c>
      <c r="H15" s="177" t="s">
        <v>35</v>
      </c>
      <c r="I15" s="177" t="s">
        <v>35</v>
      </c>
      <c r="J15" s="177" t="s">
        <v>35</v>
      </c>
      <c r="K15" s="177">
        <v>1</v>
      </c>
      <c r="L15" s="177">
        <v>1</v>
      </c>
      <c r="M15" s="177">
        <v>1</v>
      </c>
      <c r="N15" s="177">
        <v>68.599999999999994</v>
      </c>
      <c r="O15" s="177">
        <v>70.7</v>
      </c>
      <c r="P15" s="177">
        <v>69.400000000000006</v>
      </c>
    </row>
    <row r="16" spans="1:16" s="15" customFormat="1" x14ac:dyDescent="0.35">
      <c r="A16" s="31" t="s">
        <v>48</v>
      </c>
      <c r="B16" s="113">
        <v>45039</v>
      </c>
      <c r="C16" s="113">
        <v>29175</v>
      </c>
      <c r="D16" s="113">
        <v>74214</v>
      </c>
      <c r="E16" s="112">
        <v>61.3</v>
      </c>
      <c r="F16" s="112">
        <v>59</v>
      </c>
      <c r="G16" s="112">
        <v>60.4</v>
      </c>
      <c r="H16" s="177" t="s">
        <v>35</v>
      </c>
      <c r="I16" s="177" t="s">
        <v>35</v>
      </c>
      <c r="J16" s="177" t="s">
        <v>35</v>
      </c>
      <c r="K16" s="177">
        <v>1</v>
      </c>
      <c r="L16" s="177">
        <v>1</v>
      </c>
      <c r="M16" s="177">
        <v>1</v>
      </c>
      <c r="N16" s="177">
        <v>61.8</v>
      </c>
      <c r="O16" s="177">
        <v>59.6</v>
      </c>
      <c r="P16" s="177">
        <v>60.9</v>
      </c>
    </row>
    <row r="17" spans="1:16" s="106" customFormat="1" x14ac:dyDescent="0.35">
      <c r="A17" s="178" t="s">
        <v>4</v>
      </c>
      <c r="B17" s="114">
        <v>255058</v>
      </c>
      <c r="C17" s="114">
        <v>164014</v>
      </c>
      <c r="D17" s="114">
        <v>419072</v>
      </c>
      <c r="E17" s="119">
        <v>66.5</v>
      </c>
      <c r="F17" s="119">
        <v>68</v>
      </c>
      <c r="G17" s="119">
        <v>67.099999999999994</v>
      </c>
      <c r="H17" s="177" t="s">
        <v>35</v>
      </c>
      <c r="I17" s="177" t="s">
        <v>35</v>
      </c>
      <c r="J17" s="177" t="s">
        <v>35</v>
      </c>
      <c r="K17" s="119">
        <v>1</v>
      </c>
      <c r="L17" s="119">
        <v>1</v>
      </c>
      <c r="M17" s="119">
        <v>1</v>
      </c>
      <c r="N17" s="119">
        <v>67.400000000000006</v>
      </c>
      <c r="O17" s="119">
        <v>68.7</v>
      </c>
      <c r="P17" s="119">
        <v>67.900000000000006</v>
      </c>
    </row>
    <row r="18" spans="1:16" x14ac:dyDescent="0.35">
      <c r="A18" s="33" t="s">
        <v>6</v>
      </c>
      <c r="B18" s="114"/>
      <c r="C18" s="114"/>
      <c r="D18" s="114"/>
      <c r="E18" s="119"/>
      <c r="F18" s="119"/>
      <c r="G18" s="119"/>
      <c r="H18" s="179"/>
      <c r="I18" s="180"/>
      <c r="J18" s="180"/>
      <c r="K18" s="175"/>
      <c r="L18" s="175"/>
      <c r="M18" s="175"/>
      <c r="N18" s="175"/>
      <c r="O18" s="175"/>
      <c r="P18" s="175"/>
    </row>
    <row r="19" spans="1:16" x14ac:dyDescent="0.35">
      <c r="A19" s="132" t="s">
        <v>47</v>
      </c>
      <c r="B19" s="113">
        <v>265505</v>
      </c>
      <c r="C19" s="113">
        <v>170788</v>
      </c>
      <c r="D19" s="113">
        <v>436293</v>
      </c>
      <c r="E19" s="181">
        <v>61.5</v>
      </c>
      <c r="F19" s="181">
        <v>64</v>
      </c>
      <c r="G19" s="181">
        <v>62.5</v>
      </c>
      <c r="H19" s="182">
        <v>0.4</v>
      </c>
      <c r="I19" s="182">
        <v>0.6</v>
      </c>
      <c r="J19" s="182">
        <v>0.5</v>
      </c>
      <c r="K19" s="181">
        <v>0.9</v>
      </c>
      <c r="L19" s="181">
        <v>0.8</v>
      </c>
      <c r="M19" s="181">
        <v>0.9</v>
      </c>
      <c r="N19" s="181">
        <v>62.3</v>
      </c>
      <c r="O19" s="181">
        <v>64.7</v>
      </c>
      <c r="P19" s="181">
        <v>63.3</v>
      </c>
    </row>
    <row r="20" spans="1:16" x14ac:dyDescent="0.35">
      <c r="A20" s="31" t="s">
        <v>48</v>
      </c>
      <c r="B20" s="114">
        <v>112336</v>
      </c>
      <c r="C20" s="114">
        <v>61593</v>
      </c>
      <c r="D20" s="114">
        <v>173929</v>
      </c>
      <c r="E20" s="181">
        <v>48.4</v>
      </c>
      <c r="F20" s="181">
        <v>44.5</v>
      </c>
      <c r="G20" s="181">
        <v>47</v>
      </c>
      <c r="H20" s="183">
        <v>2.7</v>
      </c>
      <c r="I20" s="183">
        <v>1.3</v>
      </c>
      <c r="J20" s="183">
        <v>2.2000000000000002</v>
      </c>
      <c r="K20" s="179">
        <v>0.3</v>
      </c>
      <c r="L20" s="179">
        <v>0.4</v>
      </c>
      <c r="M20" s="179">
        <v>0.3</v>
      </c>
      <c r="N20" s="179">
        <v>50</v>
      </c>
      <c r="O20" s="179">
        <v>45.5</v>
      </c>
      <c r="P20" s="179">
        <v>48.4</v>
      </c>
    </row>
    <row r="21" spans="1:16" ht="17" thickBot="1" x14ac:dyDescent="0.4">
      <c r="A21" s="54" t="s">
        <v>63</v>
      </c>
      <c r="B21" s="184">
        <v>378303</v>
      </c>
      <c r="C21" s="184">
        <v>232626</v>
      </c>
      <c r="D21" s="184">
        <v>610929</v>
      </c>
      <c r="E21" s="185">
        <v>57.6</v>
      </c>
      <c r="F21" s="185">
        <v>58.8</v>
      </c>
      <c r="G21" s="185">
        <v>58</v>
      </c>
      <c r="H21" s="186">
        <v>1.6</v>
      </c>
      <c r="I21" s="186">
        <v>1</v>
      </c>
      <c r="J21" s="186">
        <v>1.4</v>
      </c>
      <c r="K21" s="187">
        <v>0.7</v>
      </c>
      <c r="L21" s="187">
        <v>0.7</v>
      </c>
      <c r="M21" s="187">
        <v>0.7</v>
      </c>
      <c r="N21" s="187">
        <v>58.6</v>
      </c>
      <c r="O21" s="187">
        <v>59.6</v>
      </c>
      <c r="P21" s="187">
        <v>59</v>
      </c>
    </row>
    <row r="22" spans="1:16" s="111" customFormat="1" ht="15" thickTop="1" x14ac:dyDescent="0.35">
      <c r="A22" s="154"/>
      <c r="B22" s="154"/>
      <c r="C22" s="127"/>
      <c r="D22" s="154"/>
      <c r="E22" s="154"/>
      <c r="F22" s="154"/>
      <c r="G22" s="154"/>
      <c r="H22" s="154"/>
      <c r="I22" s="154"/>
      <c r="J22" s="154"/>
      <c r="K22" s="154"/>
      <c r="L22" s="154"/>
      <c r="M22" s="154"/>
      <c r="N22" s="188"/>
      <c r="O22" s="188"/>
      <c r="P22" s="188"/>
    </row>
    <row r="23" spans="1:16" ht="42.75" customHeight="1" x14ac:dyDescent="0.35">
      <c r="A23" s="241" t="s">
        <v>128</v>
      </c>
      <c r="B23" s="241"/>
      <c r="C23" s="241"/>
      <c r="D23" s="241"/>
      <c r="E23" s="241"/>
      <c r="F23" s="241"/>
      <c r="G23" s="241"/>
      <c r="H23" s="241"/>
      <c r="I23" s="241"/>
      <c r="J23" s="241"/>
      <c r="K23" s="241"/>
      <c r="L23" s="241"/>
      <c r="M23" s="154"/>
      <c r="N23" s="154"/>
      <c r="O23" s="154"/>
      <c r="P23" s="154"/>
    </row>
    <row r="24" spans="1:16" ht="15" x14ac:dyDescent="0.35">
      <c r="A24" s="189" t="s">
        <v>124</v>
      </c>
      <c r="B24" s="154"/>
      <c r="C24" s="154"/>
      <c r="D24" s="154"/>
      <c r="E24" s="162"/>
      <c r="F24" s="154"/>
      <c r="G24" s="154"/>
      <c r="H24" s="154"/>
      <c r="I24" s="154"/>
      <c r="J24" s="154"/>
      <c r="K24" s="154"/>
      <c r="L24" s="154"/>
      <c r="M24" s="154"/>
      <c r="N24" s="154"/>
      <c r="O24" s="154"/>
      <c r="P24" s="154"/>
    </row>
    <row r="25" spans="1:16" s="106" customFormat="1" ht="15" x14ac:dyDescent="0.35">
      <c r="A25" s="163" t="s">
        <v>125</v>
      </c>
      <c r="B25" s="154"/>
      <c r="C25" s="154"/>
      <c r="D25" s="154"/>
      <c r="E25" s="154"/>
      <c r="F25" s="154"/>
      <c r="G25" s="154"/>
      <c r="H25" s="154"/>
      <c r="I25" s="154"/>
      <c r="J25" s="154"/>
      <c r="K25" s="154"/>
      <c r="L25" s="154"/>
      <c r="M25" s="154"/>
      <c r="N25" s="154"/>
      <c r="O25" s="154"/>
      <c r="P25" s="154"/>
    </row>
    <row r="26" spans="1:16" ht="14.65" customHeight="1" x14ac:dyDescent="0.35">
      <c r="A26" s="245" t="s">
        <v>126</v>
      </c>
      <c r="B26" s="245"/>
      <c r="C26" s="245"/>
      <c r="D26" s="245"/>
      <c r="E26" s="245"/>
      <c r="F26" s="245"/>
      <c r="G26" s="245"/>
      <c r="H26" s="245"/>
      <c r="I26" s="245"/>
      <c r="J26" s="245"/>
      <c r="K26" s="245"/>
      <c r="L26" s="245"/>
      <c r="M26" s="245"/>
      <c r="N26" s="154"/>
      <c r="O26" s="154"/>
      <c r="P26" s="154"/>
    </row>
    <row r="27" spans="1:16" ht="14.65" customHeight="1" x14ac:dyDescent="0.35">
      <c r="A27" s="246" t="s">
        <v>127</v>
      </c>
      <c r="B27" s="246"/>
      <c r="C27" s="246"/>
      <c r="D27" s="246"/>
      <c r="E27" s="246"/>
      <c r="F27" s="246"/>
      <c r="G27" s="246"/>
      <c r="H27" s="246"/>
      <c r="I27" s="246"/>
      <c r="J27" s="246"/>
      <c r="K27" s="246"/>
      <c r="L27" s="246"/>
      <c r="M27" s="246"/>
      <c r="N27" s="154"/>
      <c r="O27" s="154"/>
      <c r="P27" s="154"/>
    </row>
    <row r="28" spans="1:16" x14ac:dyDescent="0.35">
      <c r="A28" s="247"/>
      <c r="B28" s="247"/>
      <c r="C28" s="247"/>
      <c r="D28" s="247"/>
      <c r="E28" s="247"/>
      <c r="F28" s="247"/>
      <c r="G28" s="247"/>
      <c r="H28" s="247"/>
      <c r="I28" s="247"/>
      <c r="J28" s="247"/>
      <c r="K28" s="247"/>
      <c r="L28" s="247"/>
      <c r="M28" s="247"/>
      <c r="N28" s="154"/>
      <c r="O28" s="154"/>
      <c r="P28" s="154"/>
    </row>
    <row r="29" spans="1:16" x14ac:dyDescent="0.35">
      <c r="A29" s="247"/>
      <c r="B29" s="247"/>
      <c r="C29" s="247"/>
      <c r="D29" s="247"/>
      <c r="E29" s="247"/>
      <c r="F29" s="247"/>
      <c r="G29" s="247"/>
      <c r="H29" s="247"/>
      <c r="I29" s="247"/>
      <c r="J29" s="247"/>
      <c r="K29" s="247"/>
      <c r="L29" s="247"/>
      <c r="M29" s="247"/>
      <c r="N29" s="154"/>
      <c r="O29" s="154"/>
      <c r="P29" s="154"/>
    </row>
    <row r="30" spans="1:16" ht="15" x14ac:dyDescent="0.35">
      <c r="A30" s="189" t="s">
        <v>129</v>
      </c>
      <c r="B30" s="154"/>
      <c r="C30" s="154"/>
      <c r="D30" s="154"/>
      <c r="E30" s="154"/>
      <c r="F30" s="154"/>
      <c r="G30" s="154"/>
      <c r="H30" s="154"/>
      <c r="I30" s="154"/>
      <c r="J30" s="154"/>
      <c r="K30" s="154"/>
      <c r="L30" s="154"/>
      <c r="M30" s="154"/>
      <c r="N30" s="154"/>
      <c r="O30" s="154"/>
      <c r="P30" s="154"/>
    </row>
  </sheetData>
  <mergeCells count="3">
    <mergeCell ref="A26:M26"/>
    <mergeCell ref="A23:L23"/>
    <mergeCell ref="A27:M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dfd658c5-2e6b-4125-b95d-e44f647defdc" ContentTypeId="0x010100267E691819AB0344A68980C831017D7501" PreviousValue="false"/>
</file>

<file path=customXml/item4.xml><?xml version="1.0" encoding="utf-8"?>
<ct:contentTypeSchema xmlns:ct="http://schemas.microsoft.com/office/2006/metadata/contentType" xmlns:ma="http://schemas.microsoft.com/office/2006/metadata/properties/metaAttributes" ct:_="" ma:_="" ma:contentTypeName="CSN Dokument" ma:contentTypeID="0x010100267E691819AB0344A68980C831017D7501003C669849AB43D44C9499A648161C3B6E" ma:contentTypeVersion="29" ma:contentTypeDescription="" ma:contentTypeScope="" ma:versionID="8c84fed1384c7b4ac506babe544dd5d6">
  <xsd:schema xmlns:xsd="http://www.w3.org/2001/XMLSchema" xmlns:xs="http://www.w3.org/2001/XMLSchema" xmlns:p="http://schemas.microsoft.com/office/2006/metadata/properties" xmlns:ns2="a9165de3-080a-46c0-96af-e6f00bfa0e34" xmlns:ns3="3c300deb-b8b6-421f-9ce6-d79c584b8400" xmlns:ns4="http://schemas.microsoft.com/sharepoint/v4" targetNamespace="http://schemas.microsoft.com/office/2006/metadata/properties" ma:root="true" ma:fieldsID="55b37a3efa5eced37e56c1e446c4e6c1" ns2:_="" ns3:_="" ns4:_="">
    <xsd:import namespace="a9165de3-080a-46c0-96af-e6f00bfa0e34"/>
    <xsd:import namespace="3c300deb-b8b6-421f-9ce6-d79c584b8400"/>
    <xsd:import namespace="http://schemas.microsoft.com/sharepoint/v4"/>
    <xsd:element name="properties">
      <xsd:complexType>
        <xsd:sequence>
          <xsd:element name="documentManagement">
            <xsd:complexType>
              <xsd:all>
                <xsd:element ref="ns2:TaxCatchAll" minOccurs="0"/>
                <xsd:element ref="ns2:TaxCatchAllLabel" minOccurs="0"/>
                <xsd:element ref="ns2:_dlc_DocId" minOccurs="0"/>
                <xsd:element ref="ns2:_dlc_DocIdUrl" minOccurs="0"/>
                <xsd:element ref="ns2:_dlc_DocIdPersistId"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65de3-080a-46c0-96af-e6f00bfa0e3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fede139-025e-450c-8727-ecf4992b25ff}" ma:internalName="TaxCatchAll" ma:showField="CatchAllData" ma:web="8bd86042-a599-44a0-8783-0779990c675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fede139-025e-450c-8727-ecf4992b25ff}" ma:internalName="TaxCatchAllLabel" ma:readOnly="true" ma:showField="CatchAllDataLabel" ma:web="8bd86042-a599-44a0-8783-0779990c675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kument-ID-värde" ma:description="Värdet för dokument-ID som tilldelats till det här objektet." ma:internalName="_dlc_DocId" ma:readOnly="true">
      <xsd:simpleType>
        <xsd:restriction base="dms:Text"/>
      </xsd:simpleType>
    </xsd:element>
    <xsd:element name="_dlc_DocIdUrl" ma:index="11"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Spara ID" ma:description="Behåll ID vid tillägg."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c300deb-b8b6-421f-9ce6-d79c584b8400" elementFormDefault="qualified">
    <xsd:import namespace="http://schemas.microsoft.com/office/2006/documentManagement/types"/>
    <xsd:import namespace="http://schemas.microsoft.com/office/infopath/2007/PartnerControls"/>
    <xsd:element name="SharedWithUsers" ma:index="13"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a9165de3-080a-46c0-96af-e6f00bfa0e34"/>
    <_dlc_DocId xmlns="a9165de3-080a-46c0-96af-e6f00bfa0e34">CSNDOK-481392390-17642</_dlc_DocId>
    <_dlc_DocIdUrl xmlns="a9165de3-080a-46c0-96af-e6f00bfa0e34">
      <Url>https://csnportal.csnnet.int/sites/Samarbete/Kunskapomstudiestodet/_layouts/15/DocIdRedir.aspx?ID=CSNDOK-481392390-17642</Url>
      <Description>CSNDOK-481392390-17642</Description>
    </_dlc_DocIdUrl>
    <IconOverlay xmlns="http://schemas.microsoft.com/sharepoint/v4" xsi:nil="true"/>
  </documentManagement>
</p:properties>
</file>

<file path=customXml/itemProps1.xml><?xml version="1.0" encoding="utf-8"?>
<ds:datastoreItem xmlns:ds="http://schemas.openxmlformats.org/officeDocument/2006/customXml" ds:itemID="{6983AD8F-8975-41DD-89A1-905BD255E28F}">
  <ds:schemaRefs>
    <ds:schemaRef ds:uri="http://schemas.microsoft.com/sharepoint/v3/contenttype/forms"/>
  </ds:schemaRefs>
</ds:datastoreItem>
</file>

<file path=customXml/itemProps2.xml><?xml version="1.0" encoding="utf-8"?>
<ds:datastoreItem xmlns:ds="http://schemas.openxmlformats.org/officeDocument/2006/customXml" ds:itemID="{9559C20B-FA31-4F9D-A37B-90943DAD19AB}">
  <ds:schemaRefs>
    <ds:schemaRef ds:uri="http://schemas.microsoft.com/sharepoint/events"/>
  </ds:schemaRefs>
</ds:datastoreItem>
</file>

<file path=customXml/itemProps3.xml><?xml version="1.0" encoding="utf-8"?>
<ds:datastoreItem xmlns:ds="http://schemas.openxmlformats.org/officeDocument/2006/customXml" ds:itemID="{E1313B8D-F63D-41BB-BEB1-76096F60DECC}">
  <ds:schemaRefs>
    <ds:schemaRef ds:uri="Microsoft.SharePoint.Taxonomy.ContentTypeSync"/>
  </ds:schemaRefs>
</ds:datastoreItem>
</file>

<file path=customXml/itemProps4.xml><?xml version="1.0" encoding="utf-8"?>
<ds:datastoreItem xmlns:ds="http://schemas.openxmlformats.org/officeDocument/2006/customXml" ds:itemID="{B2B50F1E-6908-4E6E-B588-F1ED365A9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65de3-080a-46c0-96af-e6f00bfa0e34"/>
    <ds:schemaRef ds:uri="3c300deb-b8b6-421f-9ce6-d79c584b840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390935F-6E50-4370-AB69-E0A33100A6FC}">
  <ds:schemaRefs>
    <ds:schemaRef ds:uri="http://purl.org/dc/dcmitype/"/>
    <ds:schemaRef ds:uri="http://purl.org/dc/terms/"/>
    <ds:schemaRef ds:uri="http://purl.org/dc/elements/1.1/"/>
    <ds:schemaRef ds:uri="http://schemas.microsoft.com/office/2006/metadata/properties"/>
    <ds:schemaRef ds:uri="a9165de3-080a-46c0-96af-e6f00bfa0e34"/>
    <ds:schemaRef ds:uri="http://schemas.microsoft.com/office/infopath/2007/PartnerControls"/>
    <ds:schemaRef ds:uri="3c300deb-b8b6-421f-9ce6-d79c584b8400"/>
    <ds:schemaRef ds:uri="http://schemas.microsoft.com/office/2006/documentManagement/types"/>
    <ds:schemaRef ds:uri="http://schemas.openxmlformats.org/package/2006/metadata/core-properties"/>
    <ds:schemaRef ds:uri="http://schemas.microsoft.com/sharepoint/v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Om statistiken</vt:lpstr>
      <vt:lpstr>Tidsserie</vt:lpstr>
      <vt:lpstr>Komvux</vt:lpstr>
      <vt:lpstr>Folkhögskola</vt:lpstr>
      <vt:lpstr>KonstKultur</vt:lpstr>
      <vt:lpstr>Yrkeshögskola</vt:lpstr>
      <vt:lpstr>Högskola</vt:lpstr>
      <vt:lpstr>Utbildningsnivå</vt:lpstr>
    </vt:vector>
  </TitlesOfParts>
  <Company>CSN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Dahlkvist</dc:creator>
  <cp:lastModifiedBy>Jennie Nilsson CSN</cp:lastModifiedBy>
  <cp:lastPrinted>2017-07-04T08:21:03Z</cp:lastPrinted>
  <dcterms:created xsi:type="dcterms:W3CDTF">2016-06-28T10:20:17Z</dcterms:created>
  <dcterms:modified xsi:type="dcterms:W3CDTF">2024-07-03T12:34:37Z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0x010100267E691819AB0344A68980C831017D7501003C669849AB43D44C9499A648161C3B6E</vt:lpwstr>
  </property>
  <property fmtid="{D5CDD505-2E9C-101B-9397-08002B2CF9AE}" pid="3" name="Typ av dokument">
    <vt:lpwstr/>
  </property>
  <property fmtid="{D5CDD505-2E9C-101B-9397-08002B2CF9AE}" pid="4" name="CSNNyckelord">
    <vt:lpwstr/>
  </property>
  <property fmtid="{D5CDD505-2E9C-101B-9397-08002B2CF9AE}" pid="5" name="_dlc_DocIdItemGuid">
    <vt:lpwstr>d066561b-74dd-489b-b45e-32eca0d389b8</vt:lpwstr>
  </property>
  <property fmtid="{D5CDD505-2E9C-101B-9397-08002B2CF9AE}" pid="6" name="k9fdf05f76ac4c638260c8a9240e096c">
    <vt:lpwstr/>
  </property>
  <property fmtid="{D5CDD505-2E9C-101B-9397-08002B2CF9AE}" pid="7" name="d71badfd91fb44aeb40b56a7dcc1ca30">
    <vt:lpwstr/>
  </property>
  <property fmtid="{D5CDD505-2E9C-101B-9397-08002B2CF9AE}" pid="8" name="settingKlassning">
    <vt:lpwstr>Klassning_int</vt:lpwstr>
  </property>
</Properties>
</file>